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ԳՀԱՊ-21-80 Մալաթիա գրեն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Sheet3!$AO$164</definedName>
    <definedName name="_ftnref11" localSheetId="0">Sheet3!$AN$169</definedName>
    <definedName name="_ftnref2" localSheetId="0">Sheet3!#REF!</definedName>
    <definedName name="_ftnref3" localSheetId="0">Sheet3!$P$44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Sheet3!$J$62</definedName>
    <definedName name="_ftnref8" localSheetId="0">Sheet3!$Y$62</definedName>
    <definedName name="_ftnref9" localSheetId="0">Sheet3!$AL$62</definedName>
    <definedName name="_xlnm.Print_Area" localSheetId="0">Sheet3!$A$1:$I$201</definedName>
  </definedNames>
  <calcPr calcId="152511"/>
</workbook>
</file>

<file path=xl/calcChain.xml><?xml version="1.0" encoding="utf-8"?>
<calcChain xmlns="http://schemas.openxmlformats.org/spreadsheetml/2006/main">
  <c r="F117" i="1" l="1"/>
  <c r="H117" i="1" s="1"/>
  <c r="F111" i="1"/>
  <c r="H111" i="1" s="1"/>
  <c r="F108" i="1"/>
  <c r="H108" i="1" s="1"/>
  <c r="F105" i="1"/>
  <c r="H105" i="1" s="1"/>
  <c r="F102" i="1"/>
  <c r="H102" i="1" s="1"/>
  <c r="F99" i="1"/>
  <c r="H99" i="1" s="1"/>
  <c r="F96" i="1"/>
  <c r="H96" i="1" s="1"/>
  <c r="F93" i="1"/>
  <c r="H93" i="1" s="1"/>
  <c r="F89" i="1"/>
  <c r="H89" i="1" s="1"/>
  <c r="F90" i="1"/>
  <c r="H90" i="1" s="1"/>
  <c r="F83" i="1"/>
  <c r="H83" i="1" s="1"/>
  <c r="F78" i="1"/>
  <c r="H78" i="1" s="1"/>
  <c r="F79" i="1"/>
  <c r="H79" i="1" s="1"/>
  <c r="F80" i="1"/>
  <c r="H80" i="1" s="1"/>
  <c r="F75" i="1"/>
  <c r="H75" i="1" s="1"/>
  <c r="F72" i="1"/>
  <c r="H72" i="1" s="1"/>
  <c r="F69" i="1"/>
  <c r="H69" i="1" s="1"/>
  <c r="F66" i="1"/>
  <c r="H66" i="1" s="1"/>
  <c r="F125" i="1" l="1"/>
  <c r="H125" i="1" s="1"/>
  <c r="F127" i="1"/>
  <c r="H127" i="1" s="1"/>
  <c r="F128" i="1"/>
  <c r="H128" i="1" s="1"/>
  <c r="F130" i="1"/>
  <c r="H130" i="1" s="1"/>
  <c r="F131" i="1"/>
  <c r="H131" i="1" s="1"/>
  <c r="F133" i="1"/>
  <c r="H133" i="1" s="1"/>
  <c r="F135" i="1"/>
  <c r="H135" i="1" s="1"/>
  <c r="F136" i="1"/>
  <c r="H136" i="1" s="1"/>
  <c r="F138" i="1"/>
  <c r="H138" i="1" s="1"/>
  <c r="F139" i="1"/>
  <c r="H139" i="1" s="1"/>
  <c r="F141" i="1"/>
  <c r="H141" i="1" s="1"/>
  <c r="F143" i="1"/>
  <c r="H143" i="1" s="1"/>
  <c r="F144" i="1"/>
  <c r="H144" i="1" s="1"/>
  <c r="F124" i="1"/>
  <c r="H124" i="1" s="1"/>
  <c r="F121" i="1"/>
  <c r="H121" i="1" s="1"/>
  <c r="F122" i="1"/>
  <c r="H122" i="1" s="1"/>
  <c r="F116" i="1"/>
  <c r="H116" i="1" s="1"/>
  <c r="F119" i="1"/>
  <c r="H119" i="1" s="1"/>
  <c r="F114" i="1"/>
  <c r="H114" i="1" s="1"/>
  <c r="F107" i="1"/>
  <c r="H107" i="1" s="1"/>
  <c r="F110" i="1"/>
  <c r="H110" i="1" s="1"/>
  <c r="F113" i="1"/>
  <c r="H113" i="1" s="1"/>
  <c r="F98" i="1"/>
  <c r="H98" i="1" s="1"/>
  <c r="F101" i="1"/>
  <c r="H101" i="1" s="1"/>
  <c r="F104" i="1"/>
  <c r="H104" i="1" s="1"/>
  <c r="F88" i="1"/>
  <c r="H88" i="1" s="1"/>
  <c r="F92" i="1"/>
  <c r="H92" i="1" s="1"/>
  <c r="F95" i="1"/>
  <c r="H95" i="1" s="1"/>
  <c r="F65" i="1"/>
  <c r="H65" i="1" s="1"/>
  <c r="F68" i="1"/>
  <c r="H68" i="1" s="1"/>
  <c r="F71" i="1"/>
  <c r="H71" i="1" s="1"/>
  <c r="F74" i="1"/>
  <c r="H74" i="1" s="1"/>
  <c r="F77" i="1"/>
  <c r="H77" i="1" s="1"/>
  <c r="F82" i="1"/>
  <c r="H82" i="1" s="1"/>
  <c r="F85" i="1"/>
  <c r="H85" i="1" s="1"/>
  <c r="F87" i="1"/>
  <c r="H87" i="1" s="1"/>
  <c r="F59" i="1"/>
  <c r="H59" i="1" s="1"/>
  <c r="F60" i="1"/>
  <c r="H60" i="1" s="1"/>
  <c r="F62" i="1"/>
  <c r="H62" i="1" s="1"/>
  <c r="F63" i="1"/>
  <c r="H63" i="1" s="1"/>
</calcChain>
</file>

<file path=xl/sharedStrings.xml><?xml version="1.0" encoding="utf-8"?>
<sst xmlns="http://schemas.openxmlformats.org/spreadsheetml/2006/main" count="304" uniqueCount="191">
  <si>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</si>
  <si>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</si>
  <si>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</si>
  <si>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</si>
  <si>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</si>
  <si>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</si>
  <si>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</si>
  <si>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</si>
  <si>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</si>
  <si>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</si>
  <si>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</si>
  <si>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</si>
  <si>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</si>
  <si>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</si>
  <si>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</si>
  <si>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</si>
  <si>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</si>
  <si>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</si>
  <si>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</si>
  <si>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</si>
  <si>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</si>
  <si>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</si>
  <si>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</si>
  <si>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</si>
  <si>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</si>
  <si>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</si>
  <si>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</si>
  <si>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</si>
  <si>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</si>
  <si>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</si>
  <si>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</si>
  <si>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</si>
  <si>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</si>
  <si>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</si>
  <si>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Չափաբաժին 3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</si>
  <si>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</si>
  <si>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</si>
  <si>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</si>
  <si>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</si>
  <si>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</si>
  <si>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</si>
  <si>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</si>
  <si>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</si>
  <si>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</si>
  <si>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</si>
  <si>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</si>
  <si>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</si>
  <si>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</si>
  <si>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</si>
  <si>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</si>
  <si>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</si>
  <si>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</si>
  <si>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</si>
  <si>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</si>
  <si>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</si>
  <si>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</si>
  <si>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</si>
  <si>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</si>
  <si>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</si>
  <si>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</si>
  <si>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</si>
  <si>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</si>
  <si>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</si>
  <si>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</si>
  <si>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</si>
  <si>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</si>
  <si>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</si>
  <si>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</si>
  <si>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</si>
  <si>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</si>
  <si>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</si>
  <si>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</si>
  <si>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</si>
  <si>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</si>
  <si>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</si>
  <si>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</si>
  <si>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</si>
  <si>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</si>
  <si>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</si>
  <si>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</si>
  <si>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</si>
  <si>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</t>
    </r>
  </si>
  <si>
    <t>չափման միավորը</t>
  </si>
  <si>
    <t>Չափաբաժին 4</t>
  </si>
  <si>
    <t>Չափաբաժին 5</t>
  </si>
  <si>
    <t>Չափաբաժին 6</t>
  </si>
  <si>
    <t>Չափաբաժին 7</t>
  </si>
  <si>
    <t>Չափաբաժին 8</t>
  </si>
  <si>
    <t>Չափաբաժին 9</t>
  </si>
  <si>
    <t>Չափաբաժին 10</t>
  </si>
  <si>
    <t>Չափաբաժին 11</t>
  </si>
  <si>
    <t>Չափաբաժին 12</t>
  </si>
  <si>
    <t>Չափաբաժին 13</t>
  </si>
  <si>
    <t>Չափաբաժին 14</t>
  </si>
  <si>
    <t>Չափաբաժին 15</t>
  </si>
  <si>
    <t>Չափաբաժին 16</t>
  </si>
  <si>
    <t>Չափաբաժին 17</t>
  </si>
  <si>
    <t>Չափաբաժին 18</t>
  </si>
  <si>
    <t>Չափաբաժին 19</t>
  </si>
  <si>
    <t>Չափաբաժին 20</t>
  </si>
  <si>
    <t>Չափաբաժին 21</t>
  </si>
  <si>
    <t>Չափաբաժին 22</t>
  </si>
  <si>
    <t>Չափաբաժին 23</t>
  </si>
  <si>
    <t>Չափաբաժին 24</t>
  </si>
  <si>
    <t>Չափաբաժին 25</t>
  </si>
  <si>
    <t>Չափաբաժին 26</t>
  </si>
  <si>
    <t>Չափաբաժին 27</t>
  </si>
  <si>
    <t>Չափաբաժին 28</t>
  </si>
  <si>
    <t>Չափաբաժին 29</t>
  </si>
  <si>
    <t xml:space="preserve">ՀԱՅՏԱՐԱՐՈՒԹՅՈՒՆ
կնքված պայմանագրի մասին
</t>
  </si>
  <si>
    <t>011514194</t>
  </si>
  <si>
    <t>Երևանի քաղաքապետարանը ստորև ներկայացնում է իր կարիքների համար ապրանքների ձեռքբերման նպատակով կազմակերպված «ԵՔ-ԳՀԱՊՁԲ-21/80» ծածկագրով գնման ընթացակարգի արդյունքում  կնքված  պայմանագրի մասին տեղեկատվությունը`</t>
  </si>
  <si>
    <t>Արագակար թղթապանակ, թղթյա</t>
  </si>
  <si>
    <t>Կարիչի ասեղ 50-ից ավել թերթի համար</t>
  </si>
  <si>
    <t>Ամրակ, մեծ</t>
  </si>
  <si>
    <t>Ամրակ, փոքր</t>
  </si>
  <si>
    <t>Ֆայլ</t>
  </si>
  <si>
    <t>Գրիչ,կապույտ</t>
  </si>
  <si>
    <t>Թուղթ A4 ֆորմատի</t>
  </si>
  <si>
    <t>Շտամպի թանաք</t>
  </si>
  <si>
    <t>Ծրար միջին</t>
  </si>
  <si>
    <t>հատ</t>
  </si>
  <si>
    <t>տուփ</t>
  </si>
  <si>
    <t>կգ</t>
  </si>
  <si>
    <t>Արագակար քրոմերզացից (կավճած ստվարաթղթե), ստվարաթուղթը՝ առնվազն 0,6 մմ հաստությամբ, A4 (210x297 մմ) ձևաչափով թղթի համար, առանց կափույրների, 100 թերթ ընդգրկելու հնարավորությամբ: Փաստաթղթերն ամրանում են մետաղյա արագակարով, որը փակցված է ներսի կողմից:</t>
  </si>
  <si>
    <t>Գրասենյակային կարիչների մետաղալարե կապեր բլոկներով` N 3-1m,24/6, մեկ տուփում առնվազն 1000 հատ, 80գր խտության թղթի առնվազն 20 թերթերը առանց դեֆորմացվելու կարելու համար, չժանգոտվող ծածկույթով մետաղից:</t>
  </si>
  <si>
    <t>Գրասենյակային մեծ ամրակներ` մետաղական, երկարությունը` 48 - 50մմ, լայնությունը` 9-12մմ: Մետաղալարի ընդհանուր երկարությունը` 16-18սմ, հաստությունը` առնվազն 1մմ: Տուփի մեջ` 100 հատ:</t>
  </si>
  <si>
    <t>Գրասենյակային փոքր ամրակներ` մետաղական կամ պոլիմերային պատվածքով, երկարությունը` 28-33մմ: Մետաղալարի ընդհանուր երկարությունը` 9-10սմ, հաստությունը` առնվազն 0,8մմ: Տուփի մեջ` 100 հատ:</t>
  </si>
  <si>
    <t>Թափանցիկ պոլիմերային թաղանթ, A-4 ձևաչափի թղթերի համար, արագակարներին ամրացնելու հնարավորություն,50 միկրոն</t>
  </si>
  <si>
    <t>Գրիչ կապույտ գույնի տարբեր չափերի</t>
  </si>
  <si>
    <t>А4, չկավճած սպիտակ թուղթ, օգտագործվում է տպագրման համար, թելիկներ չպարունակող, մեխանիկական եղանակով ստացված, 80 գ/մ2, (210X297) մմ.։ Տուփի մեջ 500հատ:</t>
  </si>
  <si>
    <t>Թանաք կնիքի բարձիկի համար, ծավալը՝ առնվազն 30 մլ., կապույտ և սև գույների (ընդհանուր քանակի մեջ՝ համապատասխանաբար 70-30 % հարաբերակցությամբ):</t>
  </si>
  <si>
    <t>Ծրարներ չթափանցող, եռանկյունաչափ փակվող, խիտ թղթից` նախատեսված գաղտնիություն պարունակող նամակների համար, սահմանված չափի և ձևի:</t>
  </si>
  <si>
    <t>Թուղթ Ա-4 80գր.</t>
  </si>
  <si>
    <t>Թղթապանակ /արագակար/</t>
  </si>
  <si>
    <t>Թղթապանակ /կապերով/</t>
  </si>
  <si>
    <t>Թղթապանակ կոշտ կազմով</t>
  </si>
  <si>
    <t>Թղթապանակ կոշտ կազմով միջին</t>
  </si>
  <si>
    <t>Գրիչ գեյլային (1)</t>
  </si>
  <si>
    <t>Մատիտ  հասարակ սև</t>
  </si>
  <si>
    <t>Բաղադրանյութ /շտրիխ/</t>
  </si>
  <si>
    <t>Նամակի ծրար, A5 ձևաչափի</t>
  </si>
  <si>
    <t>Կարիչ միջին</t>
  </si>
  <si>
    <t>Սոսինձ-մատիտ գրասենյակային</t>
  </si>
  <si>
    <t xml:space="preserve">Նշումների թուղթ </t>
  </si>
  <si>
    <t>Նշումների թուղթ,պլաստմասե տուփով</t>
  </si>
  <si>
    <t>Օրատետր/սեղանի կոշտ/</t>
  </si>
  <si>
    <t>Գծանշիչ (մարկեր)</t>
  </si>
  <si>
    <t>Մկրատ,գրասենյակային</t>
  </si>
  <si>
    <t>Մատյան 1 (տողերով)</t>
  </si>
  <si>
    <t>Կարիչի ասեղ/մինչև 50 թերթի համար/</t>
  </si>
  <si>
    <t>Նամակի դրոշմանիշ</t>
  </si>
  <si>
    <t>Թղթապանակ քրոմերզացից (կավճած ստվարաթղթե), առնվազն 0,6 մմ հաստությամբ, A4 (210x297մմ) ձևաչափի թղթի  համար, կափույրներով և թելե կապերով, 100 թերթ ընդգրկելու հնարավորությամբ, թելերի երկարությունը` 15-ական սմ:</t>
  </si>
  <si>
    <t>Թղթապանակ ռեգիստրատոր` 340 x 270մմ  չափերով, 70-80մմ կռնակի բարձրությամբ, ամրացման մետաղյա հարմարանքով: Կազմը՝ 4-8 մմ հաստությամբ ստվարաթղթից: Չափսերի թույլատրելի շեղումը՝ 3 %:</t>
  </si>
  <si>
    <t>Թղթապանակ ռեգիստրատոր` 340 x 270մմ  չափերով, 70-80մմ կռնակի բարձրությամբ, ամրացման մետաղյա հարմարանքով: Կազմը՝ 2-4 մմ հաստությամբ ստվարաթղթից: Չափսերի թույլատրելի շեղումը՝ 3 %:</t>
  </si>
  <si>
    <t>Գրիչ գելային՝ կապույտ, սև կամ կարմիր միջուկով (համապատասխանաբար 70 %, 20%, 10%  քանակային համամասնությամբ), բարձրորակ, ըստ կոնստրուկտիվ կատարման` առանց շարժման մեխանիզմի, փակիչով: Միջուկի ծայրի տրամագիծը` առնվազն 0,5 մմ: Մատակարարելուց առաջ նմուշը համաձայնեցնել պատասխանատու ստորաբաժանման հետ:</t>
  </si>
  <si>
    <t>Մատիտ սովորական, սրվող, սև, կոշտությունը HB, միջուկը՝ որակյալ, չփշրվող, մատիտի երկարությունը` 17-19 սմ:</t>
  </si>
  <si>
    <t>Ջնջիչ` գրվածքները ջնջելու, ծածկելու համար, սրվակով և վրձնով, առնվազն 20 մլ,, բավարար թանձրությամբ, որը կապահովի գրվածքի լիարժեք ծածկույթ:</t>
  </si>
  <si>
    <t>Թափանցիկ պոլիմերային թաղանթ, A-4 ձևաչափի թղթերի համար, արագակարներին ամրացնելու հնարավորություն,50 միկրոն:</t>
  </si>
  <si>
    <t>Գրասենյակային կարիչ, 20-50 թերթ 80գր խտության թղթի թերթերը մետաղալարե կապերով ամրացնելու համար:</t>
  </si>
  <si>
    <t>Չոր սոսինձ գրասենյակային (սոսնձամատիտ), թուղթ սոսնձելու համար։ Ֆանտաստիկ կամ համարժեքը /35գրամ/։</t>
  </si>
  <si>
    <t xml:space="preserve">Թուղթ նշումների համար, եզրերը՝ սոսնձված, կպչուն, դեղին գույնի, չափսը` 7,5 X 7,5սմ, թույլատրելի շեղումը՝ 0.1 %: թղթերի քանակը` առնվազն 100 հատ: </t>
  </si>
  <si>
    <t>Պլաստմասե տուփով, գունավոր չափսերը 9x9x9սմ:</t>
  </si>
  <si>
    <t>A-5  ֆորմատի, կաշվե կազմով, տողանի:</t>
  </si>
  <si>
    <t>Տարբեր գույնի, նախատեսված ընդգծումներ, նշումներ անելու համար, ֆետրից կամ այլ ծակոտկեն նյութից, ծայրի տրամագիծը 0,5 - 0,7 մմ:</t>
  </si>
  <si>
    <t>Մկրատ գրասենյակային, պլաստմասսայե բռնակով, մետաղյա սուր սայրերով, սայրերը՝ չժանգոտվող կարծր պողպատից, փայլուն մակերեսով, սայրերից յուրաքանչյուրի երկարությունը՝ առնվազն 9 սմ, հաստությունը՝ առնվազն 1.5 մմ։</t>
  </si>
  <si>
    <t>A4 ֆորմատի, 400 թերթ, բուլվինիլ, լիդերին կազմով, խտ.` 70 գր , տողերով  /գրասենյակային գիրք/:</t>
  </si>
  <si>
    <t>Գրասենյակային կարիչների մետաղալարե կապեր բլոկներով` N10, մեկ տուփում առնվազն 1000 հատ, /20x50/, 80գր խտության թղթի առնվազն 10 թերթերը առանց դեֆորմացվելու կարելու համար, չժանգոտվող ծածկույթով մետաղից:</t>
  </si>
  <si>
    <t>Փոստային կապի ծառայություններ - Տարբեր չափսերի նամականիշների, ինչպես նաև միջին և փոքր ծրարների տրամադրում ըստ պատվիրատուի նախապես ներկայացված պահանջի: Փոստային առաքումների կամ հեռագրերի ընդունման և ուղարկում նշանակության վայր:</t>
  </si>
  <si>
    <t>04.03.2021</t>
  </si>
  <si>
    <t>Մայ Մարկետ</t>
  </si>
  <si>
    <t>Սմարթլայն ՍՊԸ</t>
  </si>
  <si>
    <t>ՍԴԴ ԳՐՈՒՊ ՍՊԸ</t>
  </si>
  <si>
    <t>«ԱՌԷԱ ՊԱՊԻՐՈՒՍ» ՍՊԸ</t>
  </si>
  <si>
    <t>Ջի-Էն-Ջի ՍՊԸ</t>
  </si>
  <si>
    <t>18.03.2021</t>
  </si>
  <si>
    <t>23.03.2021</t>
  </si>
  <si>
    <t>ԵՔ-ԳՀԱՊՁԲ-21/80-1</t>
  </si>
  <si>
    <t>ԵՔ-ԳՀԱՊՁԲ-21/80-2</t>
  </si>
  <si>
    <t>ԵՔ-ԳՀԱՊՁԲ-21/80-3</t>
  </si>
  <si>
    <t>25.12.2021</t>
  </si>
  <si>
    <t>ք.Երևան, Վարդանանց 110</t>
  </si>
  <si>
    <t>ssmartline@mail.ru</t>
  </si>
  <si>
    <t>1150009537660100</t>
  </si>
  <si>
    <t>ք.Երևան, Ս.Սաֆարյան 8/8</t>
  </si>
  <si>
    <t>info.mymarket.2018@gmail.com</t>
  </si>
  <si>
    <t>1570048536910100</t>
  </si>
  <si>
    <t>ք. Երևան, Սմբատ Զորավարի 11/1
041230222</t>
  </si>
  <si>
    <t>sddgroup2000@gmail.com</t>
  </si>
  <si>
    <t>00918262</t>
  </si>
  <si>
    <t>05.04.2021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</si>
</sst>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sz val="8"/>
      <name val="GHEA Grapalat"/>
      <family val="3"/>
    </font>
    <font>
      <b/>
      <sz val="9"/>
      <color rgb="FF000000"/>
      <name val="GHEA Grapalat"/>
      <family val="3"/>
    </font>
    <font>
      <b/>
      <sz val="8"/>
      <color rgb="FF000000"/>
      <name val="GHEA Grapalat"/>
      <family val="3"/>
    </font>
    <font>
      <sz val="10"/>
      <name val="Arial"/>
      <family val="2"/>
    </font>
    <font>
      <sz val="8"/>
      <color rgb="FF000000"/>
      <name val="GHEA Grapalat"/>
      <family val="3"/>
    </font>
    <font>
      <sz val="10"/>
      <name val="Arial Cyr"/>
      <family val="2"/>
    </font>
    <font>
      <b/>
      <sz val="9"/>
      <name val="GHEA Grapalat"/>
      <family val="3"/>
    </font>
    <font>
      <sz val="11"/>
      <color theme="1"/>
      <name val="Calibri"/>
      <family val="2"/>
      <charset val="1"/>
      <scheme val="minor"/>
    </font>
    <font>
      <sz val="8.5"/>
      <color rgb="FF403931"/>
      <name val="GHEA Grapalat"/>
      <family val="3"/>
    </font>
    <font>
      <b/>
      <sz val="8.5"/>
      <name val="GHEA Grapalat"/>
      <family val="3"/>
    </font>
    <font>
      <b/>
      <sz val="11"/>
      <name val="GHEA Grapalat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/>
    <xf numFmtId="0" fontId="17" fillId="0" borderId="0"/>
    <xf numFmtId="0" fontId="19" fillId="0" borderId="0"/>
    <xf numFmtId="0" fontId="23" fillId="0" borderId="0" applyNumberFormat="0" applyFill="0" applyBorder="0" applyAlignment="0" applyProtection="0"/>
  </cellStyleXfs>
  <cellXfs count="180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0" fontId="12" fillId="3" borderId="1" xfId="3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justify" vertical="center" wrapText="1"/>
    </xf>
    <xf numFmtId="4" fontId="21" fillId="0" borderId="1" xfId="0" applyNumberFormat="1" applyFont="1" applyBorder="1" applyAlignment="1">
      <alignment horizontal="justify" vertical="center" wrapText="1"/>
    </xf>
    <xf numFmtId="3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justify" vertical="center" wrapText="1"/>
    </xf>
    <xf numFmtId="3" fontId="21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4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3" fillId="0" borderId="5" xfId="4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1" fillId="0" borderId="5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18" fillId="0" borderId="5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22" fillId="0" borderId="5" xfId="0" applyFont="1" applyBorder="1" applyAlignment="1"/>
    <xf numFmtId="0" fontId="22" fillId="0" borderId="7" xfId="0" applyFont="1" applyBorder="1" applyAlignment="1"/>
    <xf numFmtId="0" fontId="18" fillId="0" borderId="5" xfId="0" applyFont="1" applyBorder="1" applyAlignment="1"/>
    <xf numFmtId="0" fontId="18" fillId="0" borderId="7" xfId="0" applyFont="1" applyBorder="1" applyAlignment="1"/>
    <xf numFmtId="0" fontId="20" fillId="0" borderId="5" xfId="0" applyFont="1" applyBorder="1" applyAlignment="1">
      <alignment horizontal="justify" vertical="center" wrapText="1"/>
    </xf>
    <xf numFmtId="0" fontId="20" fillId="0" borderId="7" xfId="0" applyFont="1" applyBorder="1" applyAlignment="1">
      <alignment horizontal="justify" vertical="center" wrapText="1"/>
    </xf>
  </cellXfs>
  <cellStyles count="5">
    <cellStyle name="Hyperlink" xfId="4" builtinId="8"/>
    <cellStyle name="Normal" xfId="0" builtinId="0"/>
    <cellStyle name="Normal 2" xfId="3"/>
    <cellStyle name="Normal 3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.mymarket.2018@gmail.com" TargetMode="External"/><Relationship Id="rId2" Type="http://schemas.openxmlformats.org/officeDocument/2006/relationships/hyperlink" Target="mailto:ssmartline@mail.ru" TargetMode="External"/><Relationship Id="rId1" Type="http://schemas.openxmlformats.org/officeDocument/2006/relationships/hyperlink" Target="mailto:vachagan.mejunc@yerevan.a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ddgroup20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9"/>
  <sheetViews>
    <sheetView tabSelected="1" view="pageBreakPreview" topLeftCell="A165" zoomScale="115" zoomScaleNormal="100" zoomScaleSheetLayoutView="115" workbookViewId="0">
      <selection activeCell="E167" sqref="E167:E168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46" t="s">
        <v>109</v>
      </c>
      <c r="B2" s="46"/>
      <c r="C2" s="46"/>
      <c r="D2" s="46"/>
      <c r="E2" s="46"/>
      <c r="F2" s="46"/>
      <c r="G2" s="46"/>
      <c r="H2" s="46"/>
      <c r="I2" s="46"/>
    </row>
    <row r="3" spans="1:9" ht="64.2" customHeight="1" x14ac:dyDescent="0.35">
      <c r="A3" s="102" t="s">
        <v>111</v>
      </c>
      <c r="B3" s="103"/>
      <c r="C3" s="103"/>
      <c r="D3" s="103"/>
      <c r="E3" s="103"/>
      <c r="F3" s="103"/>
      <c r="G3" s="103"/>
      <c r="H3" s="103"/>
      <c r="I3" s="103"/>
    </row>
    <row r="5" spans="1:9" x14ac:dyDescent="0.35">
      <c r="A5" s="1"/>
      <c r="B5" s="108" t="s">
        <v>0</v>
      </c>
      <c r="C5" s="108"/>
      <c r="D5" s="108"/>
      <c r="E5" s="108"/>
      <c r="F5" s="108"/>
      <c r="G5" s="108"/>
      <c r="H5" s="108"/>
      <c r="I5" s="108"/>
    </row>
    <row r="6" spans="1:9" ht="19.2" customHeight="1" x14ac:dyDescent="0.35">
      <c r="A6" s="129" t="s">
        <v>1</v>
      </c>
      <c r="B6" s="129" t="s">
        <v>2</v>
      </c>
      <c r="C6" s="130" t="s">
        <v>82</v>
      </c>
      <c r="D6" s="131" t="s">
        <v>3</v>
      </c>
      <c r="E6" s="131"/>
      <c r="F6" s="129" t="s">
        <v>4</v>
      </c>
      <c r="G6" s="129"/>
      <c r="H6" s="53" t="s">
        <v>5</v>
      </c>
      <c r="I6" s="53" t="s">
        <v>6</v>
      </c>
    </row>
    <row r="7" spans="1:9" ht="17.399999999999999" customHeight="1" x14ac:dyDescent="0.35">
      <c r="A7" s="129"/>
      <c r="B7" s="129"/>
      <c r="C7" s="130"/>
      <c r="D7" s="130" t="s">
        <v>31</v>
      </c>
      <c r="E7" s="130" t="s">
        <v>7</v>
      </c>
      <c r="F7" s="132" t="s">
        <v>8</v>
      </c>
      <c r="G7" s="132"/>
      <c r="H7" s="54"/>
      <c r="I7" s="54"/>
    </row>
    <row r="8" spans="1:9" ht="39.6" customHeight="1" x14ac:dyDescent="0.35">
      <c r="A8" s="129"/>
      <c r="B8" s="129"/>
      <c r="C8" s="130"/>
      <c r="D8" s="130"/>
      <c r="E8" s="130"/>
      <c r="F8" s="7" t="s">
        <v>31</v>
      </c>
      <c r="G8" s="7" t="s">
        <v>7</v>
      </c>
      <c r="H8" s="55"/>
      <c r="I8" s="55"/>
    </row>
    <row r="9" spans="1:9" ht="183.6" x14ac:dyDescent="0.35">
      <c r="A9" s="12">
        <v>1</v>
      </c>
      <c r="B9" s="25" t="s">
        <v>112</v>
      </c>
      <c r="C9" s="24" t="s">
        <v>121</v>
      </c>
      <c r="D9" s="24">
        <v>149</v>
      </c>
      <c r="E9" s="16"/>
      <c r="F9" s="24">
        <v>9685</v>
      </c>
      <c r="G9" s="16"/>
      <c r="H9" s="26" t="s">
        <v>124</v>
      </c>
      <c r="I9" s="16"/>
    </row>
    <row r="10" spans="1:9" ht="129.6" x14ac:dyDescent="0.35">
      <c r="A10" s="11">
        <v>2</v>
      </c>
      <c r="B10" s="25" t="s">
        <v>113</v>
      </c>
      <c r="C10" s="24" t="s">
        <v>122</v>
      </c>
      <c r="D10" s="24">
        <v>10</v>
      </c>
      <c r="E10" s="16"/>
      <c r="F10" s="24">
        <v>750</v>
      </c>
      <c r="G10" s="16"/>
      <c r="H10" s="26" t="s">
        <v>125</v>
      </c>
      <c r="I10" s="16"/>
    </row>
    <row r="11" spans="1:9" ht="118.8" x14ac:dyDescent="0.35">
      <c r="A11" s="12">
        <v>3</v>
      </c>
      <c r="B11" s="25" t="s">
        <v>114</v>
      </c>
      <c r="C11" s="24" t="s">
        <v>122</v>
      </c>
      <c r="D11" s="24">
        <v>10</v>
      </c>
      <c r="E11" s="16"/>
      <c r="F11" s="24">
        <v>2200</v>
      </c>
      <c r="G11" s="16"/>
      <c r="H11" s="26" t="s">
        <v>126</v>
      </c>
      <c r="I11" s="16"/>
    </row>
    <row r="12" spans="1:9" ht="129.6" x14ac:dyDescent="0.35">
      <c r="A12" s="11">
        <v>4</v>
      </c>
      <c r="B12" s="25" t="s">
        <v>115</v>
      </c>
      <c r="C12" s="24" t="s">
        <v>122</v>
      </c>
      <c r="D12" s="24">
        <v>20</v>
      </c>
      <c r="E12" s="16"/>
      <c r="F12" s="24">
        <v>1800</v>
      </c>
      <c r="G12" s="16"/>
      <c r="H12" s="26" t="s">
        <v>127</v>
      </c>
      <c r="I12" s="16"/>
    </row>
    <row r="13" spans="1:9" ht="86.4" x14ac:dyDescent="0.35">
      <c r="A13" s="12">
        <v>5</v>
      </c>
      <c r="B13" s="25" t="s">
        <v>116</v>
      </c>
      <c r="C13" s="24" t="s">
        <v>121</v>
      </c>
      <c r="D13" s="24">
        <v>500</v>
      </c>
      <c r="E13" s="16"/>
      <c r="F13" s="24">
        <v>4500</v>
      </c>
      <c r="G13" s="16"/>
      <c r="H13" s="27" t="s">
        <v>128</v>
      </c>
      <c r="I13" s="16"/>
    </row>
    <row r="14" spans="1:9" ht="21.6" x14ac:dyDescent="0.35">
      <c r="A14" s="11">
        <v>6</v>
      </c>
      <c r="B14" s="25" t="s">
        <v>117</v>
      </c>
      <c r="C14" s="24" t="s">
        <v>121</v>
      </c>
      <c r="D14" s="24">
        <v>100</v>
      </c>
      <c r="E14" s="16"/>
      <c r="F14" s="24">
        <v>2500</v>
      </c>
      <c r="G14" s="16"/>
      <c r="H14" s="28" t="s">
        <v>129</v>
      </c>
      <c r="I14" s="16"/>
    </row>
    <row r="15" spans="1:9" ht="97.2" x14ac:dyDescent="0.35">
      <c r="A15" s="12">
        <v>7</v>
      </c>
      <c r="B15" s="25" t="s">
        <v>118</v>
      </c>
      <c r="C15" s="24" t="s">
        <v>123</v>
      </c>
      <c r="D15" s="24">
        <v>100</v>
      </c>
      <c r="E15" s="16"/>
      <c r="F15" s="24">
        <v>61000</v>
      </c>
      <c r="G15" s="16"/>
      <c r="H15" s="26" t="s">
        <v>130</v>
      </c>
      <c r="I15" s="16"/>
    </row>
    <row r="16" spans="1:9" ht="97.2" x14ac:dyDescent="0.35">
      <c r="A16" s="18">
        <v>8</v>
      </c>
      <c r="B16" s="25" t="s">
        <v>119</v>
      </c>
      <c r="C16" s="24" t="s">
        <v>121</v>
      </c>
      <c r="D16" s="24">
        <v>15</v>
      </c>
      <c r="E16" s="16"/>
      <c r="F16" s="24">
        <v>2100</v>
      </c>
      <c r="G16" s="16"/>
      <c r="H16" s="29" t="s">
        <v>131</v>
      </c>
      <c r="I16" s="16"/>
    </row>
    <row r="17" spans="1:9" ht="97.2" x14ac:dyDescent="0.35">
      <c r="A17" s="19">
        <v>9</v>
      </c>
      <c r="B17" s="25" t="s">
        <v>120</v>
      </c>
      <c r="C17" s="24" t="s">
        <v>121</v>
      </c>
      <c r="D17" s="24">
        <v>400</v>
      </c>
      <c r="E17" s="16"/>
      <c r="F17" s="24">
        <v>12000</v>
      </c>
      <c r="G17" s="16"/>
      <c r="H17" s="26" t="s">
        <v>132</v>
      </c>
      <c r="I17" s="16"/>
    </row>
    <row r="18" spans="1:9" ht="97.2" x14ac:dyDescent="0.35">
      <c r="A18" s="18">
        <v>10</v>
      </c>
      <c r="B18" s="25" t="s">
        <v>133</v>
      </c>
      <c r="C18" s="30" t="s">
        <v>123</v>
      </c>
      <c r="D18" s="33">
        <v>699</v>
      </c>
      <c r="E18" s="16"/>
      <c r="F18" s="35">
        <v>426390</v>
      </c>
      <c r="G18" s="16"/>
      <c r="H18" s="36" t="s">
        <v>130</v>
      </c>
      <c r="I18" s="16"/>
    </row>
    <row r="19" spans="1:9" ht="183.6" x14ac:dyDescent="0.35">
      <c r="A19" s="19">
        <v>11</v>
      </c>
      <c r="B19" s="25" t="s">
        <v>134</v>
      </c>
      <c r="C19" s="31" t="s">
        <v>121</v>
      </c>
      <c r="D19" s="33">
        <v>50</v>
      </c>
      <c r="E19" s="16"/>
      <c r="F19" s="35">
        <v>3250</v>
      </c>
      <c r="G19" s="16"/>
      <c r="H19" s="36" t="s">
        <v>124</v>
      </c>
      <c r="I19" s="16"/>
    </row>
    <row r="20" spans="1:9" ht="140.4" x14ac:dyDescent="0.35">
      <c r="A20" s="18">
        <v>12</v>
      </c>
      <c r="B20" s="25" t="s">
        <v>135</v>
      </c>
      <c r="C20" s="31" t="s">
        <v>121</v>
      </c>
      <c r="D20" s="33">
        <v>50</v>
      </c>
      <c r="E20" s="16"/>
      <c r="F20" s="35">
        <v>2500</v>
      </c>
      <c r="G20" s="16"/>
      <c r="H20" s="36" t="s">
        <v>152</v>
      </c>
      <c r="I20" s="16"/>
    </row>
    <row r="21" spans="1:9" ht="118.8" x14ac:dyDescent="0.35">
      <c r="A21" s="19">
        <v>13</v>
      </c>
      <c r="B21" s="25" t="s">
        <v>136</v>
      </c>
      <c r="C21" s="31" t="s">
        <v>121</v>
      </c>
      <c r="D21" s="33">
        <v>20</v>
      </c>
      <c r="E21" s="16"/>
      <c r="F21" s="35">
        <v>10000</v>
      </c>
      <c r="G21" s="16"/>
      <c r="H21" s="36" t="s">
        <v>153</v>
      </c>
      <c r="I21" s="16"/>
    </row>
    <row r="22" spans="1:9" ht="118.8" x14ac:dyDescent="0.35">
      <c r="A22" s="18">
        <v>14</v>
      </c>
      <c r="B22" s="25" t="s">
        <v>137</v>
      </c>
      <c r="C22" s="31" t="s">
        <v>121</v>
      </c>
      <c r="D22" s="33">
        <v>20</v>
      </c>
      <c r="E22" s="16"/>
      <c r="F22" s="35">
        <v>10000</v>
      </c>
      <c r="G22" s="16"/>
      <c r="H22" s="36" t="s">
        <v>154</v>
      </c>
      <c r="I22" s="16"/>
    </row>
    <row r="23" spans="1:9" ht="21.6" x14ac:dyDescent="0.35">
      <c r="A23" s="19">
        <v>15</v>
      </c>
      <c r="B23" s="25" t="s">
        <v>117</v>
      </c>
      <c r="C23" s="31" t="s">
        <v>121</v>
      </c>
      <c r="D23" s="33">
        <v>130</v>
      </c>
      <c r="E23" s="16"/>
      <c r="F23" s="35">
        <v>3250</v>
      </c>
      <c r="G23" s="16"/>
      <c r="H23" s="36" t="s">
        <v>129</v>
      </c>
      <c r="I23" s="16"/>
    </row>
    <row r="24" spans="1:9" ht="216" x14ac:dyDescent="0.35">
      <c r="A24" s="18">
        <v>16</v>
      </c>
      <c r="B24" s="25" t="s">
        <v>138</v>
      </c>
      <c r="C24" s="31" t="s">
        <v>121</v>
      </c>
      <c r="D24" s="33">
        <v>30</v>
      </c>
      <c r="E24" s="16"/>
      <c r="F24" s="35">
        <v>3000</v>
      </c>
      <c r="G24" s="16"/>
      <c r="H24" s="36" t="s">
        <v>155</v>
      </c>
      <c r="I24" s="16"/>
    </row>
    <row r="25" spans="1:9" ht="75.599999999999994" x14ac:dyDescent="0.35">
      <c r="A25" s="19">
        <v>17</v>
      </c>
      <c r="B25" s="25" t="s">
        <v>139</v>
      </c>
      <c r="C25" s="31" t="s">
        <v>121</v>
      </c>
      <c r="D25" s="33">
        <v>120</v>
      </c>
      <c r="E25" s="16"/>
      <c r="F25" s="35">
        <v>2640</v>
      </c>
      <c r="G25" s="16"/>
      <c r="H25" s="36" t="s">
        <v>156</v>
      </c>
      <c r="I25" s="16"/>
    </row>
    <row r="26" spans="1:9" ht="86.4" x14ac:dyDescent="0.35">
      <c r="A26" s="18">
        <v>18</v>
      </c>
      <c r="B26" s="25" t="s">
        <v>140</v>
      </c>
      <c r="C26" s="31" t="s">
        <v>121</v>
      </c>
      <c r="D26" s="33">
        <v>20</v>
      </c>
      <c r="E26" s="16"/>
      <c r="F26" s="35">
        <v>2700</v>
      </c>
      <c r="G26" s="16"/>
      <c r="H26" s="36" t="s">
        <v>157</v>
      </c>
      <c r="I26" s="16"/>
    </row>
    <row r="27" spans="1:9" ht="86.4" x14ac:dyDescent="0.35">
      <c r="A27" s="19">
        <v>19</v>
      </c>
      <c r="B27" s="25" t="s">
        <v>116</v>
      </c>
      <c r="C27" s="31" t="s">
        <v>121</v>
      </c>
      <c r="D27" s="33">
        <v>1000</v>
      </c>
      <c r="E27" s="16"/>
      <c r="F27" s="35">
        <v>9000</v>
      </c>
      <c r="G27" s="16"/>
      <c r="H27" s="36" t="s">
        <v>158</v>
      </c>
      <c r="I27" s="16"/>
    </row>
    <row r="28" spans="1:9" ht="97.2" x14ac:dyDescent="0.35">
      <c r="A28" s="18">
        <v>20</v>
      </c>
      <c r="B28" s="25" t="s">
        <v>141</v>
      </c>
      <c r="C28" s="31" t="s">
        <v>121</v>
      </c>
      <c r="D28" s="33">
        <v>500</v>
      </c>
      <c r="E28" s="16"/>
      <c r="F28" s="35">
        <v>15000</v>
      </c>
      <c r="G28" s="16"/>
      <c r="H28" s="36" t="s">
        <v>132</v>
      </c>
      <c r="I28" s="16"/>
    </row>
    <row r="29" spans="1:9" ht="64.8" x14ac:dyDescent="0.35">
      <c r="A29" s="19">
        <v>21</v>
      </c>
      <c r="B29" s="25" t="s">
        <v>142</v>
      </c>
      <c r="C29" s="31" t="s">
        <v>121</v>
      </c>
      <c r="D29" s="33">
        <v>9</v>
      </c>
      <c r="E29" s="16"/>
      <c r="F29" s="35">
        <v>4500</v>
      </c>
      <c r="G29" s="16"/>
      <c r="H29" s="36" t="s">
        <v>159</v>
      </c>
      <c r="I29" s="16"/>
    </row>
    <row r="30" spans="1:9" ht="75.599999999999994" x14ac:dyDescent="0.35">
      <c r="A30" s="18">
        <v>22</v>
      </c>
      <c r="B30" s="25" t="s">
        <v>143</v>
      </c>
      <c r="C30" s="31" t="s">
        <v>121</v>
      </c>
      <c r="D30" s="33">
        <v>15</v>
      </c>
      <c r="E30" s="16"/>
      <c r="F30" s="35">
        <v>2400</v>
      </c>
      <c r="G30" s="16"/>
      <c r="H30" s="36" t="s">
        <v>160</v>
      </c>
      <c r="I30" s="16"/>
    </row>
    <row r="31" spans="1:9" ht="86.4" x14ac:dyDescent="0.35">
      <c r="A31" s="19">
        <v>23</v>
      </c>
      <c r="B31" s="25" t="s">
        <v>144</v>
      </c>
      <c r="C31" s="31" t="s">
        <v>122</v>
      </c>
      <c r="D31" s="33">
        <v>20</v>
      </c>
      <c r="E31" s="16"/>
      <c r="F31" s="35">
        <v>2400</v>
      </c>
      <c r="G31" s="16"/>
      <c r="H31" s="36" t="s">
        <v>161</v>
      </c>
      <c r="I31" s="16"/>
    </row>
    <row r="32" spans="1:9" ht="32.4" x14ac:dyDescent="0.35">
      <c r="A32" s="18">
        <v>24</v>
      </c>
      <c r="B32" s="25" t="s">
        <v>145</v>
      </c>
      <c r="C32" s="31" t="s">
        <v>121</v>
      </c>
      <c r="D32" s="33">
        <v>20</v>
      </c>
      <c r="E32" s="16"/>
      <c r="F32" s="35">
        <v>17000</v>
      </c>
      <c r="G32" s="16"/>
      <c r="H32" s="36" t="s">
        <v>162</v>
      </c>
      <c r="I32" s="16"/>
    </row>
    <row r="33" spans="1:9" ht="21.6" x14ac:dyDescent="0.35">
      <c r="A33" s="19">
        <v>25</v>
      </c>
      <c r="B33" s="25" t="s">
        <v>146</v>
      </c>
      <c r="C33" s="31" t="s">
        <v>121</v>
      </c>
      <c r="D33" s="33">
        <v>1</v>
      </c>
      <c r="E33" s="16"/>
      <c r="F33" s="35">
        <v>1300</v>
      </c>
      <c r="G33" s="16"/>
      <c r="H33" s="36" t="s">
        <v>163</v>
      </c>
      <c r="I33" s="16"/>
    </row>
    <row r="34" spans="1:9" ht="86.4" x14ac:dyDescent="0.35">
      <c r="A34" s="18">
        <v>26</v>
      </c>
      <c r="B34" s="25" t="s">
        <v>147</v>
      </c>
      <c r="C34" s="31" t="s">
        <v>121</v>
      </c>
      <c r="D34" s="33">
        <v>20</v>
      </c>
      <c r="E34" s="16"/>
      <c r="F34" s="35">
        <v>1800</v>
      </c>
      <c r="G34" s="16"/>
      <c r="H34" s="36" t="s">
        <v>164</v>
      </c>
      <c r="I34" s="16"/>
    </row>
    <row r="35" spans="1:9" ht="151.19999999999999" x14ac:dyDescent="0.35">
      <c r="A35" s="19">
        <v>27</v>
      </c>
      <c r="B35" s="25" t="s">
        <v>148</v>
      </c>
      <c r="C35" s="31" t="s">
        <v>121</v>
      </c>
      <c r="D35" s="33">
        <v>20</v>
      </c>
      <c r="E35" s="16"/>
      <c r="F35" s="35">
        <v>3600</v>
      </c>
      <c r="G35" s="16"/>
      <c r="H35" s="36" t="s">
        <v>165</v>
      </c>
      <c r="I35" s="16"/>
    </row>
    <row r="36" spans="1:9" ht="54" x14ac:dyDescent="0.35">
      <c r="A36" s="18">
        <v>28</v>
      </c>
      <c r="B36" s="25" t="s">
        <v>149</v>
      </c>
      <c r="C36" s="31" t="s">
        <v>121</v>
      </c>
      <c r="D36" s="33">
        <v>5</v>
      </c>
      <c r="E36" s="16"/>
      <c r="F36" s="35">
        <v>12500</v>
      </c>
      <c r="G36" s="16"/>
      <c r="H36" s="36" t="s">
        <v>166</v>
      </c>
      <c r="I36" s="16"/>
    </row>
    <row r="37" spans="1:9" ht="129.6" x14ac:dyDescent="0.35">
      <c r="A37" s="19">
        <v>29</v>
      </c>
      <c r="B37" s="25" t="s">
        <v>150</v>
      </c>
      <c r="C37" s="32" t="s">
        <v>122</v>
      </c>
      <c r="D37" s="34">
        <v>10</v>
      </c>
      <c r="E37" s="16"/>
      <c r="F37" s="35">
        <v>450</v>
      </c>
      <c r="G37" s="16"/>
      <c r="H37" s="37" t="s">
        <v>167</v>
      </c>
      <c r="I37" s="16"/>
    </row>
    <row r="38" spans="1:9" ht="162" x14ac:dyDescent="0.35">
      <c r="A38" s="18">
        <v>30</v>
      </c>
      <c r="B38" s="25" t="s">
        <v>151</v>
      </c>
      <c r="C38" s="32" t="s">
        <v>121</v>
      </c>
      <c r="D38" s="34">
        <v>367</v>
      </c>
      <c r="E38" s="16"/>
      <c r="F38" s="35">
        <v>3670</v>
      </c>
      <c r="G38" s="16"/>
      <c r="H38" s="37" t="s">
        <v>168</v>
      </c>
      <c r="I38" s="16"/>
    </row>
    <row r="39" spans="1:9" x14ac:dyDescent="0.35">
      <c r="A39" s="83"/>
      <c r="B39" s="84"/>
      <c r="C39" s="84"/>
      <c r="D39" s="84"/>
      <c r="E39" s="84"/>
      <c r="F39" s="84"/>
      <c r="G39" s="84"/>
      <c r="H39" s="84"/>
      <c r="I39" s="85"/>
    </row>
    <row r="40" spans="1:9" ht="15.6" customHeight="1" x14ac:dyDescent="0.35">
      <c r="A40" s="136" t="s">
        <v>10</v>
      </c>
      <c r="B40" s="137"/>
      <c r="C40" s="137"/>
      <c r="D40" s="137"/>
      <c r="E40" s="137"/>
      <c r="F40" s="137"/>
      <c r="G40" s="137"/>
      <c r="H40" s="137"/>
      <c r="I40" s="138"/>
    </row>
    <row r="41" spans="1:9" x14ac:dyDescent="0.35">
      <c r="A41" s="83"/>
      <c r="B41" s="84"/>
      <c r="C41" s="84"/>
      <c r="D41" s="84"/>
      <c r="E41" s="84"/>
      <c r="F41" s="84"/>
      <c r="G41" s="84"/>
      <c r="H41" s="84"/>
      <c r="I41" s="85"/>
    </row>
    <row r="42" spans="1:9" x14ac:dyDescent="0.35">
      <c r="A42" s="133" t="s">
        <v>11</v>
      </c>
      <c r="B42" s="134"/>
      <c r="C42" s="134"/>
      <c r="D42" s="134"/>
      <c r="E42" s="134"/>
      <c r="F42" s="134"/>
      <c r="G42" s="134"/>
      <c r="H42" s="134"/>
      <c r="I42" s="135"/>
    </row>
    <row r="43" spans="1:9" x14ac:dyDescent="0.35">
      <c r="A43" s="8" t="s">
        <v>12</v>
      </c>
      <c r="B43" s="8" t="s">
        <v>13</v>
      </c>
      <c r="C43" s="98" t="s">
        <v>14</v>
      </c>
      <c r="D43" s="100"/>
      <c r="E43" s="98" t="s">
        <v>15</v>
      </c>
      <c r="F43" s="100"/>
      <c r="G43" s="8" t="s">
        <v>16</v>
      </c>
      <c r="H43" s="7" t="s">
        <v>17</v>
      </c>
      <c r="I43" s="7" t="s">
        <v>18</v>
      </c>
    </row>
    <row r="44" spans="1:9" x14ac:dyDescent="0.35">
      <c r="A44" s="12"/>
      <c r="B44" s="12"/>
      <c r="C44" s="12"/>
      <c r="D44" s="12"/>
      <c r="E44" s="12"/>
      <c r="F44" s="12"/>
      <c r="G44" s="12"/>
      <c r="H44" s="12"/>
      <c r="I44" s="12"/>
    </row>
    <row r="45" spans="1:9" x14ac:dyDescent="0.35">
      <c r="A45" s="14" t="s">
        <v>9</v>
      </c>
      <c r="B45" s="14"/>
      <c r="C45" s="14"/>
      <c r="D45" s="14"/>
      <c r="E45" s="14"/>
      <c r="F45" s="14"/>
      <c r="G45" s="14"/>
      <c r="H45" s="14"/>
      <c r="I45" s="14"/>
    </row>
    <row r="46" spans="1:9" x14ac:dyDescent="0.35">
      <c r="A46" s="83"/>
      <c r="B46" s="84"/>
      <c r="C46" s="84"/>
      <c r="D46" s="84"/>
      <c r="E46" s="84"/>
      <c r="F46" s="84"/>
      <c r="G46" s="84"/>
      <c r="H46" s="84"/>
      <c r="I46" s="85"/>
    </row>
    <row r="47" spans="1:9" ht="15.6" customHeight="1" x14ac:dyDescent="0.35">
      <c r="A47" s="146" t="s">
        <v>19</v>
      </c>
      <c r="B47" s="147"/>
      <c r="C47" s="147"/>
      <c r="D47" s="147"/>
      <c r="E47" s="147"/>
      <c r="F47" s="147"/>
      <c r="G47" s="146" t="s">
        <v>169</v>
      </c>
      <c r="H47" s="147"/>
      <c r="I47" s="148"/>
    </row>
    <row r="48" spans="1:9" x14ac:dyDescent="0.35">
      <c r="A48" s="149" t="s">
        <v>20</v>
      </c>
      <c r="B48" s="150"/>
      <c r="C48" s="150"/>
      <c r="D48" s="150"/>
      <c r="E48" s="151"/>
      <c r="F48" s="8">
        <v>1</v>
      </c>
      <c r="G48" s="155"/>
      <c r="H48" s="156"/>
      <c r="I48" s="157"/>
    </row>
    <row r="49" spans="1:9" x14ac:dyDescent="0.35">
      <c r="A49" s="152"/>
      <c r="B49" s="153"/>
      <c r="C49" s="153"/>
      <c r="D49" s="153"/>
      <c r="E49" s="154"/>
      <c r="F49" s="8" t="s">
        <v>9</v>
      </c>
      <c r="G49" s="155"/>
      <c r="H49" s="156"/>
      <c r="I49" s="157"/>
    </row>
    <row r="50" spans="1:9" ht="23.4" customHeight="1" x14ac:dyDescent="0.35">
      <c r="A50" s="149" t="s">
        <v>21</v>
      </c>
      <c r="B50" s="150"/>
      <c r="C50" s="150"/>
      <c r="D50" s="150"/>
      <c r="E50" s="151"/>
      <c r="F50" s="8"/>
      <c r="G50" s="7" t="s">
        <v>22</v>
      </c>
      <c r="H50" s="96" t="s">
        <v>23</v>
      </c>
      <c r="I50" s="97"/>
    </row>
    <row r="51" spans="1:9" x14ac:dyDescent="0.35">
      <c r="A51" s="161"/>
      <c r="B51" s="162"/>
      <c r="C51" s="162"/>
      <c r="D51" s="162"/>
      <c r="E51" s="163"/>
      <c r="F51" s="8">
        <v>1</v>
      </c>
      <c r="G51" s="13"/>
      <c r="H51" s="164"/>
      <c r="I51" s="165"/>
    </row>
    <row r="52" spans="1:9" x14ac:dyDescent="0.35">
      <c r="A52" s="152"/>
      <c r="B52" s="153"/>
      <c r="C52" s="153"/>
      <c r="D52" s="153"/>
      <c r="E52" s="154"/>
      <c r="F52" s="8" t="s">
        <v>9</v>
      </c>
      <c r="G52" s="13"/>
      <c r="H52" s="164"/>
      <c r="I52" s="165"/>
    </row>
    <row r="53" spans="1:9" x14ac:dyDescent="0.35">
      <c r="A53" s="83"/>
      <c r="B53" s="84"/>
      <c r="C53" s="84"/>
      <c r="D53" s="84"/>
      <c r="E53" s="84"/>
      <c r="F53" s="84"/>
      <c r="G53" s="84"/>
      <c r="H53" s="84"/>
      <c r="I53" s="85"/>
    </row>
    <row r="54" spans="1:9" ht="15.6" customHeight="1" x14ac:dyDescent="0.35">
      <c r="A54" s="158" t="s">
        <v>24</v>
      </c>
      <c r="B54" s="149" t="s">
        <v>25</v>
      </c>
      <c r="C54" s="150"/>
      <c r="D54" s="65" t="s">
        <v>26</v>
      </c>
      <c r="E54" s="106"/>
      <c r="F54" s="106"/>
      <c r="G54" s="106"/>
      <c r="H54" s="106"/>
      <c r="I54" s="107"/>
    </row>
    <row r="55" spans="1:9" x14ac:dyDescent="0.35">
      <c r="A55" s="159"/>
      <c r="B55" s="161"/>
      <c r="C55" s="162"/>
      <c r="D55" s="108" t="s">
        <v>27</v>
      </c>
      <c r="E55" s="108"/>
      <c r="F55" s="108"/>
      <c r="G55" s="108"/>
      <c r="H55" s="108"/>
      <c r="I55" s="108"/>
    </row>
    <row r="56" spans="1:9" x14ac:dyDescent="0.35">
      <c r="A56" s="159"/>
      <c r="B56" s="161"/>
      <c r="C56" s="162"/>
      <c r="D56" s="108" t="s">
        <v>28</v>
      </c>
      <c r="E56" s="108"/>
      <c r="F56" s="108" t="s">
        <v>29</v>
      </c>
      <c r="G56" s="108"/>
      <c r="H56" s="62" t="s">
        <v>30</v>
      </c>
      <c r="I56" s="145"/>
    </row>
    <row r="57" spans="1:9" ht="34.200000000000003" x14ac:dyDescent="0.35">
      <c r="A57" s="160"/>
      <c r="B57" s="152"/>
      <c r="C57" s="153"/>
      <c r="D57" s="7" t="s">
        <v>31</v>
      </c>
      <c r="E57" s="7" t="s">
        <v>7</v>
      </c>
      <c r="F57" s="7" t="s">
        <v>31</v>
      </c>
      <c r="G57" s="7" t="s">
        <v>7</v>
      </c>
      <c r="H57" s="7" t="s">
        <v>31</v>
      </c>
      <c r="I57" s="7" t="s">
        <v>7</v>
      </c>
    </row>
    <row r="58" spans="1:9" x14ac:dyDescent="0.35">
      <c r="A58" s="9" t="s">
        <v>32</v>
      </c>
      <c r="B58" s="168"/>
      <c r="C58" s="169"/>
      <c r="D58" s="20"/>
      <c r="E58" s="22"/>
      <c r="F58" s="17"/>
      <c r="G58" s="17"/>
      <c r="H58" s="17"/>
      <c r="I58" s="17"/>
    </row>
    <row r="59" spans="1:9" x14ac:dyDescent="0.35">
      <c r="A59" s="40">
        <v>1</v>
      </c>
      <c r="B59" s="170" t="s">
        <v>170</v>
      </c>
      <c r="C59" s="171"/>
      <c r="D59" s="41">
        <v>6084.17</v>
      </c>
      <c r="E59" s="22"/>
      <c r="F59" s="39">
        <f t="shared" ref="F59:F63" si="0">D59*20/100</f>
        <v>1216.8339999999998</v>
      </c>
      <c r="G59" s="39"/>
      <c r="H59" s="39">
        <f t="shared" ref="H59:H63" si="1">D59+F59</f>
        <v>7301.0039999999999</v>
      </c>
      <c r="I59" s="17"/>
    </row>
    <row r="60" spans="1:9" x14ac:dyDescent="0.35">
      <c r="A60" s="40">
        <v>2</v>
      </c>
      <c r="B60" s="170" t="s">
        <v>171</v>
      </c>
      <c r="C60" s="171"/>
      <c r="D60" s="41">
        <v>6829.17</v>
      </c>
      <c r="E60" s="22"/>
      <c r="F60" s="39">
        <f t="shared" si="0"/>
        <v>1365.8339999999998</v>
      </c>
      <c r="G60" s="39"/>
      <c r="H60" s="39">
        <f t="shared" si="1"/>
        <v>8195.0040000000008</v>
      </c>
      <c r="I60" s="17"/>
    </row>
    <row r="61" spans="1:9" x14ac:dyDescent="0.35">
      <c r="A61" s="9" t="s">
        <v>33</v>
      </c>
      <c r="B61" s="172"/>
      <c r="C61" s="173"/>
      <c r="D61" s="42"/>
      <c r="E61" s="22"/>
      <c r="F61" s="17"/>
      <c r="G61" s="17"/>
      <c r="H61" s="17"/>
      <c r="I61" s="17"/>
    </row>
    <row r="62" spans="1:9" x14ac:dyDescent="0.35">
      <c r="A62" s="40">
        <v>1</v>
      </c>
      <c r="B62" s="170" t="s">
        <v>170</v>
      </c>
      <c r="C62" s="171"/>
      <c r="D62" s="43">
        <v>625</v>
      </c>
      <c r="E62" s="22"/>
      <c r="F62" s="17">
        <f t="shared" si="0"/>
        <v>125</v>
      </c>
      <c r="G62" s="17"/>
      <c r="H62" s="17">
        <f t="shared" si="1"/>
        <v>750</v>
      </c>
      <c r="I62" s="17"/>
    </row>
    <row r="63" spans="1:9" x14ac:dyDescent="0.35">
      <c r="A63" s="40">
        <v>1</v>
      </c>
      <c r="B63" s="170" t="s">
        <v>170</v>
      </c>
      <c r="C63" s="171"/>
      <c r="D63" s="43">
        <v>625</v>
      </c>
      <c r="E63" s="22"/>
      <c r="F63" s="17">
        <f t="shared" si="0"/>
        <v>125</v>
      </c>
      <c r="G63" s="17"/>
      <c r="H63" s="17">
        <f t="shared" si="1"/>
        <v>750</v>
      </c>
      <c r="I63" s="17"/>
    </row>
    <row r="64" spans="1:9" x14ac:dyDescent="0.35">
      <c r="A64" s="9" t="s">
        <v>34</v>
      </c>
      <c r="B64" s="174"/>
      <c r="C64" s="175"/>
      <c r="D64" s="42"/>
      <c r="E64" s="22"/>
      <c r="F64" s="17"/>
      <c r="G64" s="17"/>
      <c r="H64" s="17"/>
      <c r="I64" s="17"/>
    </row>
    <row r="65" spans="1:9" x14ac:dyDescent="0.35">
      <c r="A65" s="40">
        <v>1</v>
      </c>
      <c r="B65" s="170" t="s">
        <v>170</v>
      </c>
      <c r="C65" s="171"/>
      <c r="D65" s="41">
        <v>1491.67</v>
      </c>
      <c r="E65" s="22"/>
      <c r="F65" s="39">
        <f t="shared" ref="F65:F87" si="2">D65*20/100</f>
        <v>298.334</v>
      </c>
      <c r="G65" s="39"/>
      <c r="H65" s="39">
        <f t="shared" ref="H65:H87" si="3">D65+F65</f>
        <v>1790.0040000000001</v>
      </c>
      <c r="I65" s="17"/>
    </row>
    <row r="66" spans="1:9" x14ac:dyDescent="0.35">
      <c r="A66" s="40">
        <v>2</v>
      </c>
      <c r="B66" s="170" t="s">
        <v>171</v>
      </c>
      <c r="C66" s="171"/>
      <c r="D66" s="44">
        <v>1500</v>
      </c>
      <c r="E66" s="22"/>
      <c r="F66" s="21">
        <f t="shared" ref="F66" si="4">D66*20/100</f>
        <v>300</v>
      </c>
      <c r="G66" s="21"/>
      <c r="H66" s="21">
        <f t="shared" ref="H66" si="5">D66+F66</f>
        <v>1800</v>
      </c>
      <c r="I66" s="21"/>
    </row>
    <row r="67" spans="1:9" x14ac:dyDescent="0.35">
      <c r="A67" s="9" t="s">
        <v>83</v>
      </c>
      <c r="B67" s="174"/>
      <c r="C67" s="175"/>
      <c r="D67" s="42"/>
      <c r="E67" s="22"/>
      <c r="F67" s="17"/>
      <c r="G67" s="17"/>
      <c r="H67" s="17"/>
      <c r="I67" s="17"/>
    </row>
    <row r="68" spans="1:9" x14ac:dyDescent="0.35">
      <c r="A68" s="40">
        <v>1</v>
      </c>
      <c r="B68" s="170" t="s">
        <v>170</v>
      </c>
      <c r="C68" s="171"/>
      <c r="D68" s="44">
        <v>1150</v>
      </c>
      <c r="E68" s="22"/>
      <c r="F68" s="17">
        <f t="shared" si="2"/>
        <v>230</v>
      </c>
      <c r="G68" s="17"/>
      <c r="H68" s="17">
        <f t="shared" si="3"/>
        <v>1380</v>
      </c>
      <c r="I68" s="17"/>
    </row>
    <row r="69" spans="1:9" x14ac:dyDescent="0.35">
      <c r="A69" s="40">
        <v>2</v>
      </c>
      <c r="B69" s="170" t="s">
        <v>171</v>
      </c>
      <c r="C69" s="171"/>
      <c r="D69" s="41">
        <v>1166.67</v>
      </c>
      <c r="E69" s="22"/>
      <c r="F69" s="38">
        <f t="shared" ref="F69" si="6">D69*20/100</f>
        <v>233.334</v>
      </c>
      <c r="G69" s="38"/>
      <c r="H69" s="39">
        <f t="shared" ref="H69" si="7">D69+F69</f>
        <v>1400.0040000000001</v>
      </c>
      <c r="I69" s="21"/>
    </row>
    <row r="70" spans="1:9" x14ac:dyDescent="0.35">
      <c r="A70" s="9" t="s">
        <v>84</v>
      </c>
      <c r="B70" s="174"/>
      <c r="C70" s="175"/>
      <c r="D70" s="42"/>
      <c r="E70" s="22"/>
      <c r="F70" s="17"/>
      <c r="G70" s="17"/>
      <c r="H70" s="17"/>
      <c r="I70" s="17"/>
    </row>
    <row r="71" spans="1:9" x14ac:dyDescent="0.35">
      <c r="A71" s="40">
        <v>1</v>
      </c>
      <c r="B71" s="170" t="s">
        <v>170</v>
      </c>
      <c r="C71" s="171"/>
      <c r="D71" s="44">
        <v>3250</v>
      </c>
      <c r="E71" s="22"/>
      <c r="F71" s="17">
        <f t="shared" si="2"/>
        <v>650</v>
      </c>
      <c r="G71" s="17"/>
      <c r="H71" s="17">
        <f t="shared" si="3"/>
        <v>3900</v>
      </c>
      <c r="I71" s="17"/>
    </row>
    <row r="72" spans="1:9" x14ac:dyDescent="0.35">
      <c r="A72" s="40">
        <v>2</v>
      </c>
      <c r="B72" s="170" t="s">
        <v>171</v>
      </c>
      <c r="C72" s="171"/>
      <c r="D72" s="41">
        <v>3541.67</v>
      </c>
      <c r="E72" s="22"/>
      <c r="F72" s="39">
        <f t="shared" ref="F72" si="8">D72*20/100</f>
        <v>708.33399999999995</v>
      </c>
      <c r="G72" s="39"/>
      <c r="H72" s="39">
        <f t="shared" ref="H72" si="9">D72+F72</f>
        <v>4250.0039999999999</v>
      </c>
      <c r="I72" s="21"/>
    </row>
    <row r="73" spans="1:9" x14ac:dyDescent="0.35">
      <c r="A73" s="9" t="s">
        <v>85</v>
      </c>
      <c r="B73" s="174"/>
      <c r="C73" s="175"/>
      <c r="D73" s="42"/>
      <c r="E73" s="22"/>
      <c r="F73" s="17"/>
      <c r="G73" s="17"/>
      <c r="H73" s="17"/>
      <c r="I73" s="17"/>
    </row>
    <row r="74" spans="1:9" x14ac:dyDescent="0.35">
      <c r="A74" s="40">
        <v>1</v>
      </c>
      <c r="B74" s="170" t="s">
        <v>170</v>
      </c>
      <c r="C74" s="171"/>
      <c r="D74" s="44">
        <v>3250</v>
      </c>
      <c r="E74" s="22"/>
      <c r="F74" s="17">
        <f t="shared" si="2"/>
        <v>650</v>
      </c>
      <c r="G74" s="17"/>
      <c r="H74" s="17">
        <f t="shared" si="3"/>
        <v>3900</v>
      </c>
      <c r="I74" s="17"/>
    </row>
    <row r="75" spans="1:9" x14ac:dyDescent="0.35">
      <c r="A75" s="40">
        <v>2</v>
      </c>
      <c r="B75" s="170" t="s">
        <v>171</v>
      </c>
      <c r="C75" s="171"/>
      <c r="D75" s="41">
        <v>3541.67</v>
      </c>
      <c r="E75" s="22"/>
      <c r="F75" s="39">
        <f t="shared" ref="F75" si="10">D75*20/100</f>
        <v>708.33399999999995</v>
      </c>
      <c r="G75" s="39"/>
      <c r="H75" s="39">
        <f t="shared" ref="H75" si="11">D75+F75</f>
        <v>4250.0039999999999</v>
      </c>
      <c r="I75" s="21"/>
    </row>
    <row r="76" spans="1:9" x14ac:dyDescent="0.35">
      <c r="A76" s="9" t="s">
        <v>86</v>
      </c>
      <c r="B76" s="174"/>
      <c r="C76" s="175"/>
      <c r="D76" s="42"/>
      <c r="E76" s="22"/>
      <c r="F76" s="17"/>
      <c r="G76" s="17"/>
      <c r="H76" s="17"/>
      <c r="I76" s="17"/>
    </row>
    <row r="77" spans="1:9" x14ac:dyDescent="0.35">
      <c r="A77" s="40">
        <v>1</v>
      </c>
      <c r="B77" s="170" t="s">
        <v>172</v>
      </c>
      <c r="C77" s="171"/>
      <c r="D77" s="44">
        <v>45000</v>
      </c>
      <c r="E77" s="22"/>
      <c r="F77" s="17">
        <f t="shared" si="2"/>
        <v>9000</v>
      </c>
      <c r="G77" s="17"/>
      <c r="H77" s="17">
        <f t="shared" si="3"/>
        <v>54000</v>
      </c>
      <c r="I77" s="17"/>
    </row>
    <row r="78" spans="1:9" x14ac:dyDescent="0.35">
      <c r="A78" s="40">
        <v>2</v>
      </c>
      <c r="B78" s="170" t="s">
        <v>171</v>
      </c>
      <c r="C78" s="171"/>
      <c r="D78" s="41">
        <v>45333.3</v>
      </c>
      <c r="E78" s="22"/>
      <c r="F78" s="39">
        <f t="shared" ref="F78:F80" si="12">D78*20/100</f>
        <v>9066.66</v>
      </c>
      <c r="G78" s="39"/>
      <c r="H78" s="39">
        <f t="shared" ref="H78:H80" si="13">D78+F78</f>
        <v>54399.960000000006</v>
      </c>
      <c r="I78" s="21"/>
    </row>
    <row r="79" spans="1:9" x14ac:dyDescent="0.35">
      <c r="A79" s="40">
        <v>3</v>
      </c>
      <c r="B79" s="170" t="s">
        <v>173</v>
      </c>
      <c r="C79" s="171"/>
      <c r="D79" s="41">
        <v>48166.7</v>
      </c>
      <c r="E79" s="22"/>
      <c r="F79" s="39">
        <f t="shared" si="12"/>
        <v>9633.34</v>
      </c>
      <c r="G79" s="39"/>
      <c r="H79" s="39">
        <f t="shared" si="13"/>
        <v>57800.039999999994</v>
      </c>
      <c r="I79" s="21"/>
    </row>
    <row r="80" spans="1:9" x14ac:dyDescent="0.35">
      <c r="A80" s="40">
        <v>4</v>
      </c>
      <c r="B80" s="170" t="s">
        <v>174</v>
      </c>
      <c r="C80" s="171"/>
      <c r="D80" s="44">
        <v>170000</v>
      </c>
      <c r="E80" s="22"/>
      <c r="F80" s="21">
        <f t="shared" si="12"/>
        <v>34000</v>
      </c>
      <c r="G80" s="21"/>
      <c r="H80" s="21">
        <f t="shared" si="13"/>
        <v>204000</v>
      </c>
      <c r="I80" s="21"/>
    </row>
    <row r="81" spans="1:9" x14ac:dyDescent="0.35">
      <c r="A81" s="9" t="s">
        <v>87</v>
      </c>
      <c r="B81" s="174"/>
      <c r="C81" s="175"/>
      <c r="D81" s="42"/>
      <c r="E81" s="22"/>
      <c r="F81" s="17"/>
      <c r="G81" s="17"/>
      <c r="H81" s="17"/>
      <c r="I81" s="17"/>
    </row>
    <row r="82" spans="1:9" x14ac:dyDescent="0.35">
      <c r="A82" s="40">
        <v>1</v>
      </c>
      <c r="B82" s="170" t="s">
        <v>170</v>
      </c>
      <c r="C82" s="171"/>
      <c r="D82" s="41">
        <v>1737.5</v>
      </c>
      <c r="E82" s="22"/>
      <c r="F82" s="17">
        <f t="shared" si="2"/>
        <v>347.5</v>
      </c>
      <c r="G82" s="17"/>
      <c r="H82" s="17">
        <f t="shared" si="3"/>
        <v>2085</v>
      </c>
      <c r="I82" s="17"/>
    </row>
    <row r="83" spans="1:9" x14ac:dyDescent="0.35">
      <c r="A83" s="40">
        <v>2</v>
      </c>
      <c r="B83" s="170" t="s">
        <v>171</v>
      </c>
      <c r="C83" s="171"/>
      <c r="D83" s="44">
        <v>1750</v>
      </c>
      <c r="E83" s="22"/>
      <c r="F83" s="21">
        <f t="shared" ref="F83" si="14">D83*20/100</f>
        <v>350</v>
      </c>
      <c r="G83" s="21"/>
      <c r="H83" s="21">
        <f t="shared" ref="H83" si="15">D83+F83</f>
        <v>2100</v>
      </c>
      <c r="I83" s="21"/>
    </row>
    <row r="84" spans="1:9" x14ac:dyDescent="0.35">
      <c r="A84" s="23" t="s">
        <v>88</v>
      </c>
      <c r="B84" s="174"/>
      <c r="C84" s="175"/>
      <c r="D84" s="42"/>
      <c r="E84" s="22"/>
      <c r="F84" s="17"/>
      <c r="G84" s="17"/>
      <c r="H84" s="17"/>
      <c r="I84" s="17"/>
    </row>
    <row r="85" spans="1:9" x14ac:dyDescent="0.35">
      <c r="A85" s="40">
        <v>1</v>
      </c>
      <c r="B85" s="170" t="s">
        <v>170</v>
      </c>
      <c r="C85" s="171"/>
      <c r="D85" s="41">
        <v>5333.33</v>
      </c>
      <c r="E85" s="22"/>
      <c r="F85" s="39">
        <f t="shared" si="2"/>
        <v>1066.6660000000002</v>
      </c>
      <c r="G85" s="39"/>
      <c r="H85" s="39">
        <f t="shared" si="3"/>
        <v>6399.9960000000001</v>
      </c>
      <c r="I85" s="17"/>
    </row>
    <row r="86" spans="1:9" x14ac:dyDescent="0.35">
      <c r="A86" s="9" t="s">
        <v>89</v>
      </c>
      <c r="B86" s="176"/>
      <c r="C86" s="177"/>
      <c r="D86" s="42"/>
      <c r="E86" s="22"/>
      <c r="F86" s="17"/>
      <c r="G86" s="17"/>
      <c r="H86" s="17"/>
      <c r="I86" s="17"/>
    </row>
    <row r="87" spans="1:9" x14ac:dyDescent="0.35">
      <c r="A87" s="40">
        <v>1</v>
      </c>
      <c r="B87" s="170" t="s">
        <v>172</v>
      </c>
      <c r="C87" s="171"/>
      <c r="D87" s="44">
        <v>314550</v>
      </c>
      <c r="E87" s="22"/>
      <c r="F87" s="17">
        <f t="shared" si="2"/>
        <v>62910</v>
      </c>
      <c r="G87" s="17"/>
      <c r="H87" s="17">
        <f t="shared" si="3"/>
        <v>377460</v>
      </c>
      <c r="I87" s="17"/>
    </row>
    <row r="88" spans="1:9" x14ac:dyDescent="0.35">
      <c r="A88" s="40">
        <v>2</v>
      </c>
      <c r="B88" s="170" t="s">
        <v>171</v>
      </c>
      <c r="C88" s="171"/>
      <c r="D88" s="44">
        <v>316880</v>
      </c>
      <c r="E88" s="22"/>
      <c r="F88" s="17">
        <f t="shared" ref="F88:F95" si="16">D88*20/100</f>
        <v>63376</v>
      </c>
      <c r="G88" s="17"/>
      <c r="H88" s="17">
        <f t="shared" ref="H88:H95" si="17">D88+F88</f>
        <v>380256</v>
      </c>
      <c r="I88" s="17"/>
    </row>
    <row r="89" spans="1:9" x14ac:dyDescent="0.35">
      <c r="A89" s="40">
        <v>3</v>
      </c>
      <c r="B89" s="170" t="s">
        <v>173</v>
      </c>
      <c r="C89" s="171"/>
      <c r="D89" s="44">
        <v>325618</v>
      </c>
      <c r="E89" s="22"/>
      <c r="F89" s="39">
        <f t="shared" ref="F89:F90" si="18">D89*20/100</f>
        <v>65123.6</v>
      </c>
      <c r="G89" s="39"/>
      <c r="H89" s="39">
        <f t="shared" ref="H89:H90" si="19">D89+F89</f>
        <v>390741.6</v>
      </c>
      <c r="I89" s="21"/>
    </row>
    <row r="90" spans="1:9" x14ac:dyDescent="0.35">
      <c r="A90" s="40">
        <v>4</v>
      </c>
      <c r="B90" s="170" t="s">
        <v>174</v>
      </c>
      <c r="C90" s="171"/>
      <c r="D90" s="44">
        <v>1188300</v>
      </c>
      <c r="E90" s="22"/>
      <c r="F90" s="21">
        <f t="shared" si="18"/>
        <v>237660</v>
      </c>
      <c r="G90" s="21"/>
      <c r="H90" s="21">
        <f t="shared" si="19"/>
        <v>1425960</v>
      </c>
      <c r="I90" s="21"/>
    </row>
    <row r="91" spans="1:9" x14ac:dyDescent="0.35">
      <c r="A91" s="9" t="s">
        <v>90</v>
      </c>
      <c r="B91" s="174"/>
      <c r="C91" s="175"/>
      <c r="D91" s="42"/>
      <c r="E91" s="22"/>
      <c r="F91" s="17"/>
      <c r="G91" s="17"/>
      <c r="H91" s="17"/>
      <c r="I91" s="17"/>
    </row>
    <row r="92" spans="1:9" x14ac:dyDescent="0.35">
      <c r="A92" s="40">
        <v>1</v>
      </c>
      <c r="B92" s="170" t="s">
        <v>170</v>
      </c>
      <c r="C92" s="171"/>
      <c r="D92" s="41">
        <v>2041.67</v>
      </c>
      <c r="E92" s="22"/>
      <c r="F92" s="39">
        <f t="shared" si="16"/>
        <v>408.334</v>
      </c>
      <c r="G92" s="39"/>
      <c r="H92" s="39">
        <f t="shared" si="17"/>
        <v>2450.0039999999999</v>
      </c>
      <c r="I92" s="17"/>
    </row>
    <row r="93" spans="1:9" x14ac:dyDescent="0.35">
      <c r="A93" s="40">
        <v>2</v>
      </c>
      <c r="B93" s="170" t="s">
        <v>171</v>
      </c>
      <c r="C93" s="171"/>
      <c r="D93" s="41">
        <v>2708.33</v>
      </c>
      <c r="E93" s="22"/>
      <c r="F93" s="39">
        <f t="shared" ref="F93" si="20">D93*20/100</f>
        <v>541.66599999999994</v>
      </c>
      <c r="G93" s="39"/>
      <c r="H93" s="39">
        <f t="shared" ref="H93" si="21">D93+F93</f>
        <v>3249.9960000000001</v>
      </c>
      <c r="I93" s="21"/>
    </row>
    <row r="94" spans="1:9" x14ac:dyDescent="0.35">
      <c r="A94" s="9" t="s">
        <v>91</v>
      </c>
      <c r="B94" s="174"/>
      <c r="C94" s="175"/>
      <c r="D94" s="42"/>
      <c r="E94" s="22"/>
      <c r="F94" s="17"/>
      <c r="G94" s="17"/>
      <c r="H94" s="17"/>
      <c r="I94" s="17"/>
    </row>
    <row r="95" spans="1:9" x14ac:dyDescent="0.35">
      <c r="A95" s="40">
        <v>1</v>
      </c>
      <c r="B95" s="170" t="s">
        <v>170</v>
      </c>
      <c r="C95" s="171"/>
      <c r="D95" s="41">
        <v>2458.33</v>
      </c>
      <c r="E95" s="22"/>
      <c r="F95" s="39">
        <f t="shared" si="16"/>
        <v>491.666</v>
      </c>
      <c r="G95" s="39"/>
      <c r="H95" s="39">
        <f t="shared" si="17"/>
        <v>2949.9960000000001</v>
      </c>
      <c r="I95" s="17"/>
    </row>
    <row r="96" spans="1:9" x14ac:dyDescent="0.35">
      <c r="A96" s="40">
        <v>2</v>
      </c>
      <c r="B96" s="170" t="s">
        <v>171</v>
      </c>
      <c r="C96" s="171"/>
      <c r="D96" s="41">
        <v>3333.33</v>
      </c>
      <c r="E96" s="22"/>
      <c r="F96" s="39">
        <f t="shared" ref="F96" si="22">D96*20/100</f>
        <v>666.66600000000005</v>
      </c>
      <c r="G96" s="39"/>
      <c r="H96" s="39">
        <f t="shared" ref="H96" si="23">D96+F96</f>
        <v>3999.9960000000001</v>
      </c>
      <c r="I96" s="21"/>
    </row>
    <row r="97" spans="1:9" x14ac:dyDescent="0.35">
      <c r="A97" s="9" t="s">
        <v>92</v>
      </c>
      <c r="B97" s="174"/>
      <c r="C97" s="175"/>
      <c r="D97" s="42"/>
      <c r="E97" s="22"/>
      <c r="F97" s="17"/>
      <c r="G97" s="17"/>
      <c r="H97" s="17"/>
      <c r="I97" s="17"/>
    </row>
    <row r="98" spans="1:9" x14ac:dyDescent="0.35">
      <c r="A98" s="40">
        <v>1</v>
      </c>
      <c r="B98" s="170" t="s">
        <v>171</v>
      </c>
      <c r="C98" s="171"/>
      <c r="D98" s="41">
        <v>7666.67</v>
      </c>
      <c r="E98" s="22"/>
      <c r="F98" s="39">
        <f t="shared" ref="F98:F122" si="24">D98*20/100</f>
        <v>1533.3339999999998</v>
      </c>
      <c r="G98" s="39"/>
      <c r="H98" s="39">
        <f t="shared" ref="H98:H122" si="25">D98+F98</f>
        <v>9200.0040000000008</v>
      </c>
      <c r="I98" s="17"/>
    </row>
    <row r="99" spans="1:9" x14ac:dyDescent="0.35">
      <c r="A99" s="40">
        <v>2</v>
      </c>
      <c r="B99" s="170" t="s">
        <v>170</v>
      </c>
      <c r="C99" s="171"/>
      <c r="D99" s="44">
        <v>8150</v>
      </c>
      <c r="E99" s="22"/>
      <c r="F99" s="21">
        <f t="shared" ref="F99" si="26">D99*20/100</f>
        <v>1630</v>
      </c>
      <c r="G99" s="21"/>
      <c r="H99" s="21">
        <f t="shared" ref="H99" si="27">D99+F99</f>
        <v>9780</v>
      </c>
      <c r="I99" s="21"/>
    </row>
    <row r="100" spans="1:9" x14ac:dyDescent="0.35">
      <c r="A100" s="9" t="s">
        <v>93</v>
      </c>
      <c r="B100" s="174"/>
      <c r="C100" s="175"/>
      <c r="D100" s="42"/>
      <c r="E100" s="22"/>
      <c r="F100" s="17"/>
      <c r="G100" s="17"/>
      <c r="H100" s="17"/>
      <c r="I100" s="17"/>
    </row>
    <row r="101" spans="1:9" x14ac:dyDescent="0.35">
      <c r="A101" s="40">
        <v>1</v>
      </c>
      <c r="B101" s="170" t="s">
        <v>171</v>
      </c>
      <c r="C101" s="171"/>
      <c r="D101" s="41">
        <v>7666.67</v>
      </c>
      <c r="E101" s="22"/>
      <c r="F101" s="39">
        <f t="shared" si="24"/>
        <v>1533.3339999999998</v>
      </c>
      <c r="G101" s="39"/>
      <c r="H101" s="39">
        <f t="shared" si="25"/>
        <v>9200.0040000000008</v>
      </c>
      <c r="I101" s="17"/>
    </row>
    <row r="102" spans="1:9" x14ac:dyDescent="0.35">
      <c r="A102" s="40">
        <v>2</v>
      </c>
      <c r="B102" s="170" t="s">
        <v>170</v>
      </c>
      <c r="C102" s="171"/>
      <c r="D102" s="44">
        <v>8150</v>
      </c>
      <c r="E102" s="22"/>
      <c r="F102" s="21">
        <f t="shared" ref="F102" si="28">D102*20/100</f>
        <v>1630</v>
      </c>
      <c r="G102" s="21"/>
      <c r="H102" s="21">
        <f t="shared" ref="H102" si="29">D102+F102</f>
        <v>9780</v>
      </c>
      <c r="I102" s="21"/>
    </row>
    <row r="103" spans="1:9" x14ac:dyDescent="0.35">
      <c r="A103" s="9" t="s">
        <v>94</v>
      </c>
      <c r="B103" s="174"/>
      <c r="C103" s="175"/>
      <c r="D103" s="42"/>
      <c r="E103" s="22"/>
      <c r="F103" s="17"/>
      <c r="G103" s="17"/>
      <c r="H103" s="17"/>
      <c r="I103" s="17"/>
    </row>
    <row r="104" spans="1:9" x14ac:dyDescent="0.35">
      <c r="A104" s="40">
        <v>1</v>
      </c>
      <c r="B104" s="170" t="s">
        <v>171</v>
      </c>
      <c r="C104" s="171"/>
      <c r="D104" s="44">
        <v>1950</v>
      </c>
      <c r="E104" s="22"/>
      <c r="F104" s="17">
        <f t="shared" si="24"/>
        <v>390</v>
      </c>
      <c r="G104" s="17"/>
      <c r="H104" s="17">
        <f t="shared" si="25"/>
        <v>2340</v>
      </c>
      <c r="I104" s="17"/>
    </row>
    <row r="105" spans="1:9" x14ac:dyDescent="0.35">
      <c r="A105" s="40">
        <v>2</v>
      </c>
      <c r="B105" s="170" t="s">
        <v>170</v>
      </c>
      <c r="C105" s="171"/>
      <c r="D105" s="44">
        <v>2275</v>
      </c>
      <c r="E105" s="22"/>
      <c r="F105" s="21">
        <f t="shared" ref="F105" si="30">D105*20/100</f>
        <v>455</v>
      </c>
      <c r="G105" s="21"/>
      <c r="H105" s="21">
        <f t="shared" ref="H105" si="31">D105+F105</f>
        <v>2730</v>
      </c>
      <c r="I105" s="21"/>
    </row>
    <row r="106" spans="1:9" x14ac:dyDescent="0.35">
      <c r="A106" s="9" t="s">
        <v>95</v>
      </c>
      <c r="B106" s="174"/>
      <c r="C106" s="175"/>
      <c r="D106" s="42"/>
      <c r="E106" s="22"/>
      <c r="F106" s="17"/>
      <c r="G106" s="17"/>
      <c r="H106" s="17"/>
      <c r="I106" s="17"/>
    </row>
    <row r="107" spans="1:9" x14ac:dyDescent="0.35">
      <c r="A107" s="40">
        <v>1</v>
      </c>
      <c r="B107" s="170" t="s">
        <v>171</v>
      </c>
      <c r="C107" s="171"/>
      <c r="D107" s="44">
        <v>1750</v>
      </c>
      <c r="E107" s="22"/>
      <c r="F107" s="17">
        <f t="shared" si="24"/>
        <v>350</v>
      </c>
      <c r="G107" s="17"/>
      <c r="H107" s="17">
        <f t="shared" si="25"/>
        <v>2100</v>
      </c>
      <c r="I107" s="17"/>
    </row>
    <row r="108" spans="1:9" x14ac:dyDescent="0.35">
      <c r="A108" s="40">
        <v>2</v>
      </c>
      <c r="B108" s="170" t="s">
        <v>170</v>
      </c>
      <c r="C108" s="171"/>
      <c r="D108" s="44">
        <v>1975</v>
      </c>
      <c r="E108" s="22"/>
      <c r="F108" s="21">
        <f t="shared" ref="F108" si="32">D108*20/100</f>
        <v>395</v>
      </c>
      <c r="G108" s="21"/>
      <c r="H108" s="21">
        <f t="shared" ref="H108" si="33">D108+F108</f>
        <v>2370</v>
      </c>
      <c r="I108" s="21"/>
    </row>
    <row r="109" spans="1:9" x14ac:dyDescent="0.35">
      <c r="A109" s="9" t="s">
        <v>96</v>
      </c>
      <c r="B109" s="174"/>
      <c r="C109" s="175"/>
      <c r="D109" s="42"/>
      <c r="E109" s="22"/>
      <c r="F109" s="17"/>
      <c r="G109" s="17"/>
      <c r="H109" s="17"/>
      <c r="I109" s="17"/>
    </row>
    <row r="110" spans="1:9" x14ac:dyDescent="0.35">
      <c r="A110" s="40">
        <v>1</v>
      </c>
      <c r="B110" s="170" t="s">
        <v>171</v>
      </c>
      <c r="C110" s="171"/>
      <c r="D110" s="44">
        <v>1800</v>
      </c>
      <c r="E110" s="22"/>
      <c r="F110" s="17">
        <f t="shared" si="24"/>
        <v>360</v>
      </c>
      <c r="G110" s="17"/>
      <c r="H110" s="17">
        <f t="shared" si="25"/>
        <v>2160</v>
      </c>
      <c r="I110" s="17"/>
    </row>
    <row r="111" spans="1:9" x14ac:dyDescent="0.35">
      <c r="A111" s="40">
        <v>2</v>
      </c>
      <c r="B111" s="170" t="s">
        <v>170</v>
      </c>
      <c r="C111" s="171"/>
      <c r="D111" s="44">
        <v>1900</v>
      </c>
      <c r="E111" s="22"/>
      <c r="F111" s="21">
        <f t="shared" ref="F111" si="34">D111*20/100</f>
        <v>380</v>
      </c>
      <c r="G111" s="21"/>
      <c r="H111" s="21">
        <f t="shared" ref="H111" si="35">D111+F111</f>
        <v>2280</v>
      </c>
      <c r="I111" s="21"/>
    </row>
    <row r="112" spans="1:9" x14ac:dyDescent="0.35">
      <c r="A112" s="9" t="s">
        <v>97</v>
      </c>
      <c r="B112" s="174"/>
      <c r="C112" s="175"/>
      <c r="D112" s="42"/>
      <c r="E112" s="22"/>
      <c r="F112" s="17"/>
      <c r="G112" s="17"/>
      <c r="H112" s="17"/>
      <c r="I112" s="17"/>
    </row>
    <row r="113" spans="1:9" x14ac:dyDescent="0.35">
      <c r="A113" s="40">
        <v>1</v>
      </c>
      <c r="B113" s="170" t="s">
        <v>170</v>
      </c>
      <c r="C113" s="171"/>
      <c r="D113" s="41">
        <v>1966.67</v>
      </c>
      <c r="E113" s="22"/>
      <c r="F113" s="39">
        <f t="shared" si="24"/>
        <v>393.334</v>
      </c>
      <c r="G113" s="39"/>
      <c r="H113" s="39">
        <f t="shared" si="25"/>
        <v>2360.0039999999999</v>
      </c>
      <c r="I113" s="17"/>
    </row>
    <row r="114" spans="1:9" x14ac:dyDescent="0.35">
      <c r="A114" s="40">
        <v>2</v>
      </c>
      <c r="B114" s="170" t="s">
        <v>171</v>
      </c>
      <c r="C114" s="171"/>
      <c r="D114" s="41">
        <v>2416.67</v>
      </c>
      <c r="E114" s="22"/>
      <c r="F114" s="39">
        <f t="shared" si="24"/>
        <v>483.334</v>
      </c>
      <c r="G114" s="39"/>
      <c r="H114" s="39">
        <f t="shared" si="25"/>
        <v>2900.0039999999999</v>
      </c>
      <c r="I114" s="17"/>
    </row>
    <row r="115" spans="1:9" x14ac:dyDescent="0.35">
      <c r="A115" s="9" t="s">
        <v>98</v>
      </c>
      <c r="B115" s="174"/>
      <c r="C115" s="175"/>
      <c r="D115" s="42"/>
      <c r="E115" s="22"/>
      <c r="F115" s="17"/>
      <c r="G115" s="17"/>
      <c r="H115" s="17"/>
      <c r="I115" s="17"/>
    </row>
    <row r="116" spans="1:9" x14ac:dyDescent="0.35">
      <c r="A116" s="40">
        <v>1</v>
      </c>
      <c r="B116" s="170" t="s">
        <v>170</v>
      </c>
      <c r="C116" s="171"/>
      <c r="D116" s="44">
        <v>6500</v>
      </c>
      <c r="E116" s="22"/>
      <c r="F116" s="17">
        <f t="shared" si="24"/>
        <v>1300</v>
      </c>
      <c r="G116" s="17"/>
      <c r="H116" s="17">
        <f t="shared" si="25"/>
        <v>7800</v>
      </c>
      <c r="I116" s="17"/>
    </row>
    <row r="117" spans="1:9" x14ac:dyDescent="0.35">
      <c r="A117" s="40">
        <v>2</v>
      </c>
      <c r="B117" s="170" t="s">
        <v>171</v>
      </c>
      <c r="C117" s="171"/>
      <c r="D117" s="44">
        <v>7500</v>
      </c>
      <c r="E117" s="22"/>
      <c r="F117" s="21">
        <f t="shared" ref="F117" si="36">D117*20/100</f>
        <v>1500</v>
      </c>
      <c r="G117" s="21"/>
      <c r="H117" s="21">
        <f t="shared" ref="H117" si="37">D117+F117</f>
        <v>9000</v>
      </c>
      <c r="I117" s="21"/>
    </row>
    <row r="118" spans="1:9" x14ac:dyDescent="0.35">
      <c r="A118" s="9" t="s">
        <v>99</v>
      </c>
      <c r="B118" s="172"/>
      <c r="C118" s="173"/>
      <c r="D118" s="42"/>
      <c r="E118" s="22"/>
      <c r="F118" s="17"/>
      <c r="G118" s="17"/>
      <c r="H118" s="17"/>
      <c r="I118" s="17"/>
    </row>
    <row r="119" spans="1:9" x14ac:dyDescent="0.35">
      <c r="A119" s="40">
        <v>1</v>
      </c>
      <c r="B119" s="170" t="s">
        <v>170</v>
      </c>
      <c r="C119" s="171"/>
      <c r="D119" s="41">
        <v>7083.33</v>
      </c>
      <c r="E119" s="22"/>
      <c r="F119" s="39">
        <f t="shared" si="24"/>
        <v>1416.6660000000002</v>
      </c>
      <c r="G119" s="39"/>
      <c r="H119" s="39">
        <f t="shared" si="25"/>
        <v>8499.9959999999992</v>
      </c>
      <c r="I119" s="17"/>
    </row>
    <row r="120" spans="1:9" x14ac:dyDescent="0.35">
      <c r="A120" s="9" t="s">
        <v>100</v>
      </c>
      <c r="B120" s="172"/>
      <c r="C120" s="173"/>
      <c r="D120" s="42"/>
      <c r="E120" s="22"/>
      <c r="F120" s="17"/>
      <c r="G120" s="17"/>
      <c r="H120" s="17"/>
      <c r="I120" s="17"/>
    </row>
    <row r="121" spans="1:9" x14ac:dyDescent="0.35">
      <c r="A121" s="40">
        <v>1</v>
      </c>
      <c r="B121" s="170" t="s">
        <v>170</v>
      </c>
      <c r="C121" s="171"/>
      <c r="D121" s="41">
        <v>3292.5</v>
      </c>
      <c r="E121" s="22"/>
      <c r="F121" s="17">
        <f t="shared" si="24"/>
        <v>658.5</v>
      </c>
      <c r="G121" s="17"/>
      <c r="H121" s="17">
        <f t="shared" si="25"/>
        <v>3951</v>
      </c>
      <c r="I121" s="17"/>
    </row>
    <row r="122" spans="1:9" x14ac:dyDescent="0.35">
      <c r="A122" s="40">
        <v>2</v>
      </c>
      <c r="B122" s="170" t="s">
        <v>171</v>
      </c>
      <c r="C122" s="171"/>
      <c r="D122" s="44">
        <v>7500</v>
      </c>
      <c r="E122" s="22"/>
      <c r="F122" s="17">
        <f t="shared" si="24"/>
        <v>1500</v>
      </c>
      <c r="G122" s="17"/>
      <c r="H122" s="17">
        <f t="shared" si="25"/>
        <v>9000</v>
      </c>
      <c r="I122" s="17"/>
    </row>
    <row r="123" spans="1:9" x14ac:dyDescent="0.35">
      <c r="A123" s="9" t="s">
        <v>101</v>
      </c>
      <c r="B123" s="172"/>
      <c r="C123" s="173"/>
      <c r="D123" s="42"/>
      <c r="E123" s="22"/>
      <c r="F123" s="17"/>
      <c r="G123" s="17"/>
      <c r="H123" s="17"/>
      <c r="I123" s="17"/>
    </row>
    <row r="124" spans="1:9" x14ac:dyDescent="0.35">
      <c r="A124" s="40">
        <v>1</v>
      </c>
      <c r="B124" s="170" t="s">
        <v>170</v>
      </c>
      <c r="C124" s="171"/>
      <c r="D124" s="41">
        <v>1487.5</v>
      </c>
      <c r="E124" s="22"/>
      <c r="F124" s="17">
        <f t="shared" ref="F124" si="38">D124*20/100</f>
        <v>297.5</v>
      </c>
      <c r="G124" s="17"/>
      <c r="H124" s="17">
        <f t="shared" ref="H124" si="39">D124+F124</f>
        <v>1785</v>
      </c>
      <c r="I124" s="17"/>
    </row>
    <row r="125" spans="1:9" x14ac:dyDescent="0.35">
      <c r="A125" s="40">
        <v>2</v>
      </c>
      <c r="B125" s="170" t="s">
        <v>171</v>
      </c>
      <c r="C125" s="171"/>
      <c r="D125" s="44">
        <v>2750</v>
      </c>
      <c r="E125" s="22"/>
      <c r="F125" s="17">
        <f t="shared" ref="F125:F144" si="40">D125*20/100</f>
        <v>550</v>
      </c>
      <c r="G125" s="17"/>
      <c r="H125" s="17">
        <f t="shared" ref="H125:H144" si="41">D125+F125</f>
        <v>3300</v>
      </c>
      <c r="I125" s="17"/>
    </row>
    <row r="126" spans="1:9" x14ac:dyDescent="0.35">
      <c r="A126" s="9" t="s">
        <v>102</v>
      </c>
      <c r="B126" s="172"/>
      <c r="C126" s="173"/>
      <c r="D126" s="42"/>
      <c r="E126" s="22"/>
      <c r="F126" s="17"/>
      <c r="G126" s="17"/>
      <c r="H126" s="17"/>
      <c r="I126" s="17"/>
    </row>
    <row r="127" spans="1:9" x14ac:dyDescent="0.35">
      <c r="A127" s="40">
        <v>1</v>
      </c>
      <c r="B127" s="170" t="s">
        <v>170</v>
      </c>
      <c r="C127" s="171"/>
      <c r="D127" s="41">
        <v>1316.67</v>
      </c>
      <c r="E127" s="22"/>
      <c r="F127" s="39">
        <f t="shared" si="40"/>
        <v>263.334</v>
      </c>
      <c r="G127" s="39"/>
      <c r="H127" s="39">
        <f t="shared" si="41"/>
        <v>1580.0040000000001</v>
      </c>
      <c r="I127" s="17"/>
    </row>
    <row r="128" spans="1:9" x14ac:dyDescent="0.35">
      <c r="A128" s="40">
        <v>2</v>
      </c>
      <c r="B128" s="170" t="s">
        <v>171</v>
      </c>
      <c r="C128" s="171"/>
      <c r="D128" s="44">
        <v>1500</v>
      </c>
      <c r="E128" s="22"/>
      <c r="F128" s="17">
        <f t="shared" si="40"/>
        <v>300</v>
      </c>
      <c r="G128" s="17"/>
      <c r="H128" s="17">
        <f t="shared" si="41"/>
        <v>1800</v>
      </c>
      <c r="I128" s="17"/>
    </row>
    <row r="129" spans="1:9" x14ac:dyDescent="0.35">
      <c r="A129" s="9" t="s">
        <v>103</v>
      </c>
      <c r="B129" s="172"/>
      <c r="C129" s="173"/>
      <c r="D129" s="42"/>
      <c r="E129" s="22"/>
      <c r="F129" s="17"/>
      <c r="G129" s="17"/>
      <c r="H129" s="17"/>
      <c r="I129" s="17"/>
    </row>
    <row r="130" spans="1:9" x14ac:dyDescent="0.35">
      <c r="A130" s="40">
        <v>1</v>
      </c>
      <c r="B130" s="170" t="s">
        <v>170</v>
      </c>
      <c r="C130" s="171"/>
      <c r="D130" s="44">
        <v>11500</v>
      </c>
      <c r="E130" s="22"/>
      <c r="F130" s="17">
        <f t="shared" si="40"/>
        <v>2300</v>
      </c>
      <c r="G130" s="17"/>
      <c r="H130" s="17">
        <f t="shared" si="41"/>
        <v>13800</v>
      </c>
      <c r="I130" s="17"/>
    </row>
    <row r="131" spans="1:9" x14ac:dyDescent="0.35">
      <c r="A131" s="40">
        <v>2</v>
      </c>
      <c r="B131" s="170" t="s">
        <v>171</v>
      </c>
      <c r="C131" s="171"/>
      <c r="D131" s="41">
        <v>15833.3</v>
      </c>
      <c r="E131" s="22"/>
      <c r="F131" s="39">
        <f t="shared" si="40"/>
        <v>3166.66</v>
      </c>
      <c r="G131" s="39"/>
      <c r="H131" s="39">
        <f t="shared" si="41"/>
        <v>18999.96</v>
      </c>
      <c r="I131" s="17"/>
    </row>
    <row r="132" spans="1:9" x14ac:dyDescent="0.35">
      <c r="A132" s="9" t="s">
        <v>104</v>
      </c>
      <c r="B132" s="172"/>
      <c r="C132" s="173"/>
      <c r="D132" s="42"/>
      <c r="E132" s="22"/>
      <c r="F132" s="39"/>
      <c r="G132" s="39"/>
      <c r="H132" s="39"/>
      <c r="I132" s="17"/>
    </row>
    <row r="133" spans="1:9" x14ac:dyDescent="0.35">
      <c r="A133" s="40">
        <v>1</v>
      </c>
      <c r="B133" s="170" t="s">
        <v>170</v>
      </c>
      <c r="C133" s="171"/>
      <c r="D133" s="41">
        <v>1241.67</v>
      </c>
      <c r="E133" s="22"/>
      <c r="F133" s="39">
        <f t="shared" si="40"/>
        <v>248.334</v>
      </c>
      <c r="G133" s="39"/>
      <c r="H133" s="39">
        <f t="shared" si="41"/>
        <v>1490.0040000000001</v>
      </c>
      <c r="I133" s="17"/>
    </row>
    <row r="134" spans="1:9" x14ac:dyDescent="0.35">
      <c r="A134" s="9" t="s">
        <v>105</v>
      </c>
      <c r="B134" s="172"/>
      <c r="C134" s="173"/>
      <c r="D134" s="42"/>
      <c r="E134" s="22"/>
      <c r="F134" s="17"/>
      <c r="G134" s="17"/>
      <c r="H134" s="17"/>
      <c r="I134" s="17"/>
    </row>
    <row r="135" spans="1:9" x14ac:dyDescent="0.35">
      <c r="A135" s="40">
        <v>1</v>
      </c>
      <c r="B135" s="170" t="s">
        <v>170</v>
      </c>
      <c r="C135" s="171"/>
      <c r="D135" s="44">
        <v>1150</v>
      </c>
      <c r="E135" s="22"/>
      <c r="F135" s="17">
        <f t="shared" si="40"/>
        <v>230</v>
      </c>
      <c r="G135" s="17"/>
      <c r="H135" s="17">
        <f t="shared" si="41"/>
        <v>1380</v>
      </c>
      <c r="I135" s="17"/>
    </row>
    <row r="136" spans="1:9" x14ac:dyDescent="0.35">
      <c r="A136" s="40">
        <v>2</v>
      </c>
      <c r="B136" s="170" t="s">
        <v>171</v>
      </c>
      <c r="C136" s="171"/>
      <c r="D136" s="44">
        <v>2000</v>
      </c>
      <c r="E136" s="22"/>
      <c r="F136" s="17">
        <f t="shared" si="40"/>
        <v>400</v>
      </c>
      <c r="G136" s="17"/>
      <c r="H136" s="17">
        <f t="shared" si="41"/>
        <v>2400</v>
      </c>
      <c r="I136" s="17"/>
    </row>
    <row r="137" spans="1:9" x14ac:dyDescent="0.35">
      <c r="A137" s="9" t="s">
        <v>106</v>
      </c>
      <c r="B137" s="172"/>
      <c r="C137" s="173"/>
      <c r="D137" s="42"/>
      <c r="E137" s="22"/>
      <c r="F137" s="17"/>
      <c r="G137" s="17"/>
      <c r="H137" s="17"/>
      <c r="I137" s="17"/>
    </row>
    <row r="138" spans="1:9" x14ac:dyDescent="0.35">
      <c r="A138" s="40">
        <v>1</v>
      </c>
      <c r="B138" s="170" t="s">
        <v>171</v>
      </c>
      <c r="C138" s="171"/>
      <c r="D138" s="41">
        <v>4833.33</v>
      </c>
      <c r="E138" s="22"/>
      <c r="F138" s="39">
        <f t="shared" si="40"/>
        <v>966.66600000000005</v>
      </c>
      <c r="G138" s="39"/>
      <c r="H138" s="39">
        <f t="shared" si="41"/>
        <v>5799.9960000000001</v>
      </c>
      <c r="I138" s="17"/>
    </row>
    <row r="139" spans="1:9" x14ac:dyDescent="0.35">
      <c r="A139" s="40">
        <v>2</v>
      </c>
      <c r="B139" s="170" t="s">
        <v>170</v>
      </c>
      <c r="C139" s="171"/>
      <c r="D139" s="41">
        <v>4916.67</v>
      </c>
      <c r="E139" s="22"/>
      <c r="F139" s="39">
        <f t="shared" si="40"/>
        <v>983.33399999999995</v>
      </c>
      <c r="G139" s="39"/>
      <c r="H139" s="39">
        <f t="shared" si="41"/>
        <v>5900.0039999999999</v>
      </c>
      <c r="I139" s="17"/>
    </row>
    <row r="140" spans="1:9" x14ac:dyDescent="0.35">
      <c r="A140" s="9" t="s">
        <v>107</v>
      </c>
      <c r="B140" s="172"/>
      <c r="C140" s="173"/>
      <c r="D140" s="42"/>
      <c r="E140" s="22"/>
      <c r="F140" s="17"/>
      <c r="G140" s="17"/>
      <c r="H140" s="17"/>
      <c r="I140" s="17"/>
    </row>
    <row r="141" spans="1:9" x14ac:dyDescent="0.35">
      <c r="A141" s="40">
        <v>1</v>
      </c>
      <c r="B141" s="170" t="s">
        <v>170</v>
      </c>
      <c r="C141" s="171"/>
      <c r="D141" s="44">
        <v>17500</v>
      </c>
      <c r="E141" s="22"/>
      <c r="F141" s="17">
        <f t="shared" si="40"/>
        <v>3500</v>
      </c>
      <c r="G141" s="17"/>
      <c r="H141" s="17">
        <f t="shared" si="41"/>
        <v>21000</v>
      </c>
      <c r="I141" s="17"/>
    </row>
    <row r="142" spans="1:9" x14ac:dyDescent="0.35">
      <c r="A142" s="9" t="s">
        <v>108</v>
      </c>
      <c r="B142" s="172"/>
      <c r="C142" s="173"/>
      <c r="D142" s="42"/>
      <c r="E142" s="22"/>
      <c r="F142" s="17"/>
      <c r="G142" s="17"/>
      <c r="H142" s="17"/>
      <c r="I142" s="17"/>
    </row>
    <row r="143" spans="1:9" x14ac:dyDescent="0.35">
      <c r="A143" s="40">
        <v>1</v>
      </c>
      <c r="B143" s="170" t="s">
        <v>170</v>
      </c>
      <c r="C143" s="171"/>
      <c r="D143" s="43">
        <v>408.33</v>
      </c>
      <c r="E143" s="22"/>
      <c r="F143" s="39">
        <f t="shared" si="40"/>
        <v>81.665999999999997</v>
      </c>
      <c r="G143" s="39"/>
      <c r="H143" s="39">
        <f t="shared" si="41"/>
        <v>489.99599999999998</v>
      </c>
      <c r="I143" s="17"/>
    </row>
    <row r="144" spans="1:9" x14ac:dyDescent="0.35">
      <c r="A144" s="40">
        <v>2</v>
      </c>
      <c r="B144" s="178" t="s">
        <v>171</v>
      </c>
      <c r="C144" s="179"/>
      <c r="D144" s="40">
        <v>666.67</v>
      </c>
      <c r="E144" s="22"/>
      <c r="F144" s="39">
        <f t="shared" si="40"/>
        <v>133.334</v>
      </c>
      <c r="G144" s="39"/>
      <c r="H144" s="39">
        <f t="shared" si="41"/>
        <v>800.00399999999991</v>
      </c>
      <c r="I144" s="17"/>
    </row>
    <row r="145" spans="1:9" x14ac:dyDescent="0.35">
      <c r="A145" s="139" t="s">
        <v>35</v>
      </c>
      <c r="B145" s="140"/>
      <c r="C145" s="141" t="s">
        <v>36</v>
      </c>
      <c r="D145" s="142"/>
      <c r="E145" s="143"/>
      <c r="F145" s="143"/>
      <c r="G145" s="143"/>
      <c r="H145" s="143"/>
      <c r="I145" s="144"/>
    </row>
    <row r="146" spans="1:9" x14ac:dyDescent="0.35">
      <c r="A146" s="83"/>
      <c r="B146" s="84"/>
      <c r="C146" s="84"/>
      <c r="D146" s="84"/>
      <c r="E146" s="84"/>
      <c r="F146" s="84"/>
      <c r="G146" s="84"/>
      <c r="H146" s="84"/>
      <c r="I146" s="85"/>
    </row>
    <row r="147" spans="1:9" x14ac:dyDescent="0.35">
      <c r="A147" s="65" t="s">
        <v>37</v>
      </c>
      <c r="B147" s="66"/>
      <c r="C147" s="66"/>
      <c r="D147" s="66"/>
      <c r="E147" s="66"/>
      <c r="F147" s="66"/>
      <c r="G147" s="66"/>
      <c r="H147" s="66"/>
      <c r="I147" s="67"/>
    </row>
    <row r="148" spans="1:9" x14ac:dyDescent="0.35">
      <c r="A148" s="60" t="s">
        <v>38</v>
      </c>
      <c r="B148" s="60" t="s">
        <v>39</v>
      </c>
      <c r="C148" s="62" t="s">
        <v>40</v>
      </c>
      <c r="D148" s="63"/>
      <c r="E148" s="63"/>
      <c r="F148" s="63"/>
      <c r="G148" s="63"/>
      <c r="H148" s="63"/>
      <c r="I148" s="64"/>
    </row>
    <row r="149" spans="1:9" ht="108" customHeight="1" x14ac:dyDescent="0.35">
      <c r="A149" s="61"/>
      <c r="B149" s="61"/>
      <c r="C149" s="5" t="s">
        <v>70</v>
      </c>
      <c r="D149" s="5" t="s">
        <v>71</v>
      </c>
      <c r="E149" s="5" t="s">
        <v>72</v>
      </c>
      <c r="F149" s="5" t="s">
        <v>73</v>
      </c>
      <c r="G149" s="5" t="s">
        <v>74</v>
      </c>
      <c r="H149" s="5" t="s">
        <v>75</v>
      </c>
      <c r="I149" s="5" t="s">
        <v>76</v>
      </c>
    </row>
    <row r="150" spans="1:9" x14ac:dyDescent="0.35">
      <c r="A150" s="4">
        <v>1</v>
      </c>
      <c r="B150" s="1"/>
      <c r="C150" s="1"/>
      <c r="D150" s="1"/>
      <c r="E150" s="1"/>
      <c r="F150" s="1"/>
      <c r="G150" s="1"/>
      <c r="H150" s="1"/>
      <c r="I150" s="1"/>
    </row>
    <row r="151" spans="1:9" x14ac:dyDescent="0.35">
      <c r="A151" s="4" t="s">
        <v>9</v>
      </c>
      <c r="B151" s="1"/>
      <c r="C151" s="1"/>
      <c r="D151" s="1"/>
      <c r="E151" s="1"/>
      <c r="F151" s="1"/>
      <c r="G151" s="1"/>
      <c r="H151" s="1"/>
      <c r="I151" s="1"/>
    </row>
    <row r="152" spans="1:9" x14ac:dyDescent="0.35">
      <c r="A152" s="71" t="s">
        <v>35</v>
      </c>
      <c r="B152" s="72"/>
      <c r="C152" s="73"/>
      <c r="D152" s="77" t="s">
        <v>80</v>
      </c>
      <c r="E152" s="78"/>
      <c r="F152" s="78"/>
      <c r="G152" s="78"/>
      <c r="H152" s="78"/>
      <c r="I152" s="79"/>
    </row>
    <row r="153" spans="1:9" x14ac:dyDescent="0.35">
      <c r="A153" s="74"/>
      <c r="B153" s="75"/>
      <c r="C153" s="76"/>
      <c r="D153" s="80"/>
      <c r="E153" s="81"/>
      <c r="F153" s="81"/>
      <c r="G153" s="81"/>
      <c r="H153" s="81"/>
      <c r="I153" s="82"/>
    </row>
    <row r="154" spans="1:9" x14ac:dyDescent="0.35">
      <c r="A154" s="83"/>
      <c r="B154" s="84"/>
      <c r="C154" s="84"/>
      <c r="D154" s="84"/>
      <c r="E154" s="84"/>
      <c r="F154" s="84"/>
      <c r="G154" s="84"/>
      <c r="H154" s="84"/>
      <c r="I154" s="85"/>
    </row>
    <row r="155" spans="1:9" x14ac:dyDescent="0.35">
      <c r="A155" s="86" t="s">
        <v>41</v>
      </c>
      <c r="B155" s="87"/>
      <c r="C155" s="87"/>
      <c r="D155" s="88"/>
      <c r="E155" s="89"/>
      <c r="F155" s="89"/>
      <c r="G155" s="89"/>
      <c r="H155" s="89"/>
      <c r="I155" s="89"/>
    </row>
    <row r="156" spans="1:9" ht="36.6" customHeight="1" x14ac:dyDescent="0.35">
      <c r="A156" s="90" t="s">
        <v>42</v>
      </c>
      <c r="B156" s="91"/>
      <c r="C156" s="91"/>
      <c r="D156" s="92"/>
      <c r="E156" s="96" t="s">
        <v>43</v>
      </c>
      <c r="F156" s="97"/>
      <c r="G156" s="98" t="s">
        <v>44</v>
      </c>
      <c r="H156" s="99"/>
      <c r="I156" s="100"/>
    </row>
    <row r="157" spans="1:9" x14ac:dyDescent="0.35">
      <c r="A157" s="93"/>
      <c r="B157" s="94"/>
      <c r="C157" s="94"/>
      <c r="D157" s="95"/>
      <c r="E157" s="101" t="s">
        <v>175</v>
      </c>
      <c r="F157" s="101"/>
      <c r="G157" s="101" t="s">
        <v>176</v>
      </c>
      <c r="H157" s="101"/>
      <c r="I157" s="101"/>
    </row>
    <row r="158" spans="1:9" x14ac:dyDescent="0.35">
      <c r="A158" s="68" t="s">
        <v>45</v>
      </c>
      <c r="B158" s="69"/>
      <c r="C158" s="69"/>
      <c r="D158" s="69"/>
      <c r="E158" s="69"/>
      <c r="F158" s="69"/>
      <c r="G158" s="69"/>
      <c r="H158" s="69"/>
      <c r="I158" s="70"/>
    </row>
    <row r="159" spans="1:9" ht="33.6" customHeight="1" x14ac:dyDescent="0.35">
      <c r="A159" s="114" t="s">
        <v>46</v>
      </c>
      <c r="B159" s="115"/>
      <c r="C159" s="115"/>
      <c r="D159" s="116"/>
      <c r="E159" s="3"/>
      <c r="F159" s="3"/>
      <c r="G159" s="3"/>
      <c r="H159" s="3"/>
      <c r="I159" s="3"/>
    </row>
    <row r="160" spans="1:9" ht="33.6" customHeight="1" x14ac:dyDescent="0.35">
      <c r="A160" s="114" t="s">
        <v>47</v>
      </c>
      <c r="B160" s="115"/>
      <c r="C160" s="115"/>
      <c r="D160" s="116"/>
      <c r="E160" s="3"/>
      <c r="F160" s="3"/>
      <c r="G160" s="3"/>
      <c r="H160" s="3"/>
      <c r="I160" s="3"/>
    </row>
    <row r="161" spans="1:9" x14ac:dyDescent="0.35">
      <c r="A161" s="83"/>
      <c r="B161" s="84"/>
      <c r="C161" s="84"/>
      <c r="D161" s="84"/>
      <c r="E161" s="84"/>
      <c r="F161" s="84"/>
      <c r="G161" s="84"/>
      <c r="H161" s="84"/>
      <c r="I161" s="85"/>
    </row>
    <row r="162" spans="1:9" ht="15.6" customHeight="1" x14ac:dyDescent="0.35">
      <c r="A162" s="53" t="s">
        <v>38</v>
      </c>
      <c r="B162" s="53" t="s">
        <v>48</v>
      </c>
      <c r="C162" s="65" t="s">
        <v>49</v>
      </c>
      <c r="D162" s="112"/>
      <c r="E162" s="112"/>
      <c r="F162" s="112"/>
      <c r="G162" s="112"/>
      <c r="H162" s="112"/>
      <c r="I162" s="113"/>
    </row>
    <row r="163" spans="1:9" x14ac:dyDescent="0.35">
      <c r="A163" s="54"/>
      <c r="B163" s="54"/>
      <c r="C163" s="47" t="s">
        <v>50</v>
      </c>
      <c r="D163" s="48"/>
      <c r="E163" s="53" t="s">
        <v>51</v>
      </c>
      <c r="F163" s="53" t="s">
        <v>52</v>
      </c>
      <c r="G163" s="53" t="s">
        <v>53</v>
      </c>
      <c r="H163" s="56" t="s">
        <v>54</v>
      </c>
      <c r="I163" s="57"/>
    </row>
    <row r="164" spans="1:9" x14ac:dyDescent="0.35">
      <c r="A164" s="54"/>
      <c r="B164" s="54"/>
      <c r="C164" s="49"/>
      <c r="D164" s="50"/>
      <c r="E164" s="54"/>
      <c r="F164" s="54"/>
      <c r="G164" s="54"/>
      <c r="H164" s="56" t="s">
        <v>55</v>
      </c>
      <c r="I164" s="57"/>
    </row>
    <row r="165" spans="1:9" ht="55.2" customHeight="1" x14ac:dyDescent="0.35">
      <c r="A165" s="55"/>
      <c r="B165" s="55"/>
      <c r="C165" s="51"/>
      <c r="D165" s="52"/>
      <c r="E165" s="55"/>
      <c r="F165" s="55"/>
      <c r="G165" s="55"/>
      <c r="H165" s="7" t="s">
        <v>56</v>
      </c>
      <c r="I165" s="7" t="s">
        <v>30</v>
      </c>
    </row>
    <row r="166" spans="1:9" x14ac:dyDescent="0.35">
      <c r="A166" s="4">
        <v>1</v>
      </c>
      <c r="B166" s="15" t="s">
        <v>171</v>
      </c>
      <c r="C166" s="58" t="s">
        <v>177</v>
      </c>
      <c r="D166" s="59"/>
      <c r="E166" s="16" t="s">
        <v>190</v>
      </c>
      <c r="F166" s="16" t="s">
        <v>180</v>
      </c>
      <c r="G166" s="16"/>
      <c r="H166" s="16">
        <v>26800</v>
      </c>
      <c r="I166" s="16"/>
    </row>
    <row r="167" spans="1:9" x14ac:dyDescent="0.35">
      <c r="A167" s="10">
        <v>2</v>
      </c>
      <c r="B167" s="15" t="s">
        <v>170</v>
      </c>
      <c r="C167" s="58" t="s">
        <v>178</v>
      </c>
      <c r="D167" s="59"/>
      <c r="E167" s="16" t="s">
        <v>190</v>
      </c>
      <c r="F167" s="16" t="s">
        <v>180</v>
      </c>
      <c r="G167" s="16"/>
      <c r="H167" s="16">
        <v>67212</v>
      </c>
      <c r="I167" s="16"/>
    </row>
    <row r="168" spans="1:9" x14ac:dyDescent="0.35">
      <c r="A168" s="10">
        <v>3</v>
      </c>
      <c r="B168" s="15" t="s">
        <v>172</v>
      </c>
      <c r="C168" s="58" t="s">
        <v>179</v>
      </c>
      <c r="D168" s="59"/>
      <c r="E168" s="16" t="s">
        <v>190</v>
      </c>
      <c r="F168" s="16" t="s">
        <v>180</v>
      </c>
      <c r="G168" s="16"/>
      <c r="H168" s="16">
        <v>431460</v>
      </c>
      <c r="I168" s="16"/>
    </row>
    <row r="169" spans="1:9" x14ac:dyDescent="0.35">
      <c r="A169" s="56" t="s">
        <v>57</v>
      </c>
      <c r="B169" s="105"/>
      <c r="C169" s="105"/>
      <c r="D169" s="105"/>
      <c r="E169" s="105"/>
      <c r="F169" s="105"/>
      <c r="G169" s="105"/>
      <c r="H169" s="105"/>
      <c r="I169" s="57"/>
    </row>
    <row r="170" spans="1:9" x14ac:dyDescent="0.35">
      <c r="A170" s="53" t="s">
        <v>38</v>
      </c>
      <c r="B170" s="60" t="s">
        <v>48</v>
      </c>
      <c r="C170" s="149" t="s">
        <v>58</v>
      </c>
      <c r="D170" s="151"/>
      <c r="E170" s="47" t="s">
        <v>59</v>
      </c>
      <c r="F170" s="48"/>
      <c r="G170" s="53" t="s">
        <v>60</v>
      </c>
      <c r="H170" s="47" t="s">
        <v>61</v>
      </c>
      <c r="I170" s="48"/>
    </row>
    <row r="171" spans="1:9" x14ac:dyDescent="0.35">
      <c r="A171" s="54"/>
      <c r="B171" s="167"/>
      <c r="C171" s="161"/>
      <c r="D171" s="163"/>
      <c r="E171" s="49"/>
      <c r="F171" s="50"/>
      <c r="G171" s="54"/>
      <c r="H171" s="49"/>
      <c r="I171" s="50"/>
    </row>
    <row r="172" spans="1:9" x14ac:dyDescent="0.35">
      <c r="A172" s="55"/>
      <c r="B172" s="61"/>
      <c r="C172" s="152"/>
      <c r="D172" s="154"/>
      <c r="E172" s="51"/>
      <c r="F172" s="52"/>
      <c r="G172" s="55"/>
      <c r="H172" s="51"/>
      <c r="I172" s="52"/>
    </row>
    <row r="173" spans="1:9" ht="26.4" x14ac:dyDescent="0.35">
      <c r="A173" s="10">
        <v>1</v>
      </c>
      <c r="B173" s="15" t="s">
        <v>171</v>
      </c>
      <c r="C173" s="58" t="s">
        <v>181</v>
      </c>
      <c r="D173" s="59"/>
      <c r="E173" s="166" t="s">
        <v>182</v>
      </c>
      <c r="F173" s="59"/>
      <c r="G173" s="45" t="s">
        <v>183</v>
      </c>
      <c r="H173" s="58">
        <v>1548908</v>
      </c>
      <c r="I173" s="59"/>
    </row>
    <row r="174" spans="1:9" ht="26.4" x14ac:dyDescent="0.35">
      <c r="A174" s="10">
        <v>2</v>
      </c>
      <c r="B174" s="15" t="s">
        <v>170</v>
      </c>
      <c r="C174" s="58" t="s">
        <v>184</v>
      </c>
      <c r="D174" s="59"/>
      <c r="E174" s="58" t="s">
        <v>185</v>
      </c>
      <c r="F174" s="59"/>
      <c r="G174" s="45" t="s">
        <v>186</v>
      </c>
      <c r="H174" s="58">
        <v>184008</v>
      </c>
      <c r="I174" s="59"/>
    </row>
    <row r="175" spans="1:9" ht="37.799999999999997" customHeight="1" x14ac:dyDescent="0.35">
      <c r="A175" s="10">
        <v>3</v>
      </c>
      <c r="B175" s="15" t="s">
        <v>172</v>
      </c>
      <c r="C175" s="110" t="s">
        <v>187</v>
      </c>
      <c r="D175" s="111"/>
      <c r="E175" s="166" t="s">
        <v>188</v>
      </c>
      <c r="F175" s="59"/>
      <c r="G175" s="16"/>
      <c r="H175" s="110" t="s">
        <v>189</v>
      </c>
      <c r="I175" s="111"/>
    </row>
    <row r="176" spans="1:9" x14ac:dyDescent="0.35">
      <c r="A176" s="83"/>
      <c r="B176" s="84"/>
      <c r="C176" s="84"/>
      <c r="D176" s="84"/>
      <c r="E176" s="84"/>
      <c r="F176" s="84"/>
      <c r="G176" s="84"/>
      <c r="H176" s="84"/>
      <c r="I176" s="85"/>
    </row>
    <row r="177" spans="1:9" ht="46.2" customHeight="1" x14ac:dyDescent="0.35">
      <c r="A177" s="123" t="s">
        <v>35</v>
      </c>
      <c r="B177" s="124"/>
      <c r="C177" s="125"/>
      <c r="D177" s="126" t="s">
        <v>81</v>
      </c>
      <c r="E177" s="127"/>
      <c r="F177" s="127"/>
      <c r="G177" s="127"/>
      <c r="H177" s="127"/>
      <c r="I177" s="128"/>
    </row>
    <row r="178" spans="1:9" x14ac:dyDescent="0.35">
      <c r="A178" s="83"/>
      <c r="B178" s="84"/>
      <c r="C178" s="84"/>
      <c r="D178" s="84"/>
      <c r="E178" s="84"/>
      <c r="F178" s="84"/>
      <c r="G178" s="84"/>
      <c r="H178" s="84"/>
      <c r="I178" s="85"/>
    </row>
    <row r="179" spans="1:9" ht="50.4" customHeight="1" x14ac:dyDescent="0.35">
      <c r="A179" s="114" t="s">
        <v>62</v>
      </c>
      <c r="B179" s="115"/>
      <c r="C179" s="116"/>
      <c r="D179" s="117"/>
      <c r="E179" s="118"/>
      <c r="F179" s="118"/>
      <c r="G179" s="118"/>
      <c r="H179" s="118"/>
      <c r="I179" s="119"/>
    </row>
    <row r="180" spans="1:9" x14ac:dyDescent="0.35">
      <c r="A180" s="83"/>
      <c r="B180" s="84"/>
      <c r="C180" s="84"/>
      <c r="D180" s="84"/>
      <c r="E180" s="84"/>
      <c r="F180" s="84"/>
      <c r="G180" s="84"/>
      <c r="H180" s="84"/>
      <c r="I180" s="85"/>
    </row>
    <row r="181" spans="1:9" ht="61.2" customHeight="1" x14ac:dyDescent="0.35">
      <c r="A181" s="114" t="s">
        <v>63</v>
      </c>
      <c r="B181" s="115"/>
      <c r="C181" s="116"/>
      <c r="D181" s="117"/>
      <c r="E181" s="118"/>
      <c r="F181" s="118"/>
      <c r="G181" s="118"/>
      <c r="H181" s="118"/>
      <c r="I181" s="119"/>
    </row>
    <row r="182" spans="1:9" x14ac:dyDescent="0.35">
      <c r="A182" s="83"/>
      <c r="B182" s="84"/>
      <c r="C182" s="84"/>
      <c r="D182" s="84"/>
      <c r="E182" s="84"/>
      <c r="F182" s="84"/>
      <c r="G182" s="84"/>
      <c r="H182" s="84"/>
      <c r="I182" s="85"/>
    </row>
    <row r="183" spans="1:9" ht="37.799999999999997" customHeight="1" x14ac:dyDescent="0.35">
      <c r="A183" s="114" t="s">
        <v>64</v>
      </c>
      <c r="B183" s="115"/>
      <c r="C183" s="116"/>
      <c r="D183" s="117"/>
      <c r="E183" s="118"/>
      <c r="F183" s="118"/>
      <c r="G183" s="118"/>
      <c r="H183" s="118"/>
      <c r="I183" s="119"/>
    </row>
    <row r="184" spans="1:9" x14ac:dyDescent="0.35">
      <c r="A184" s="83"/>
      <c r="B184" s="84"/>
      <c r="C184" s="84"/>
      <c r="D184" s="84"/>
      <c r="E184" s="84"/>
      <c r="F184" s="84"/>
      <c r="G184" s="84"/>
      <c r="H184" s="84"/>
      <c r="I184" s="85"/>
    </row>
    <row r="185" spans="1:9" ht="21.6" customHeight="1" x14ac:dyDescent="0.35">
      <c r="A185" s="120" t="s">
        <v>65</v>
      </c>
      <c r="B185" s="121"/>
      <c r="C185" s="122"/>
      <c r="D185" s="117"/>
      <c r="E185" s="118"/>
      <c r="F185" s="118"/>
      <c r="G185" s="118"/>
      <c r="H185" s="118"/>
      <c r="I185" s="119"/>
    </row>
    <row r="186" spans="1:9" x14ac:dyDescent="0.35">
      <c r="A186" s="83"/>
      <c r="B186" s="84"/>
      <c r="C186" s="84"/>
      <c r="D186" s="84"/>
      <c r="E186" s="84"/>
      <c r="F186" s="84"/>
      <c r="G186" s="84"/>
      <c r="H186" s="84"/>
      <c r="I186" s="85"/>
    </row>
    <row r="187" spans="1:9" x14ac:dyDescent="0.35">
      <c r="A187" s="56" t="s">
        <v>66</v>
      </c>
      <c r="B187" s="105"/>
      <c r="C187" s="105"/>
      <c r="D187" s="105"/>
      <c r="E187" s="105"/>
      <c r="F187" s="105"/>
      <c r="G187" s="105"/>
      <c r="H187" s="105"/>
      <c r="I187" s="57"/>
    </row>
    <row r="188" spans="1:9" x14ac:dyDescent="0.35">
      <c r="A188" s="65" t="s">
        <v>67</v>
      </c>
      <c r="B188" s="106"/>
      <c r="C188" s="107"/>
      <c r="D188" s="108" t="s">
        <v>68</v>
      </c>
      <c r="E188" s="108"/>
      <c r="F188" s="108"/>
      <c r="G188" s="108" t="s">
        <v>69</v>
      </c>
      <c r="H188" s="108"/>
      <c r="I188" s="108"/>
    </row>
    <row r="189" spans="1:9" x14ac:dyDescent="0.35">
      <c r="A189" s="108" t="s">
        <v>77</v>
      </c>
      <c r="B189" s="108"/>
      <c r="C189" s="108"/>
      <c r="D189" s="109" t="s">
        <v>110</v>
      </c>
      <c r="E189" s="109"/>
      <c r="F189" s="109"/>
      <c r="G189" s="108" t="s">
        <v>78</v>
      </c>
      <c r="H189" s="108"/>
      <c r="I189" s="108"/>
    </row>
    <row r="196" spans="1:6" ht="25.2" customHeight="1" x14ac:dyDescent="0.35">
      <c r="A196" s="104" t="s">
        <v>79</v>
      </c>
      <c r="B196" s="104"/>
      <c r="C196" s="104"/>
      <c r="D196" s="104"/>
      <c r="E196" s="104"/>
      <c r="F196" s="104"/>
    </row>
    <row r="197" spans="1:6" ht="15.6" customHeight="1" x14ac:dyDescent="0.35">
      <c r="B197" s="6"/>
      <c r="C197" s="6"/>
      <c r="D197" s="6"/>
      <c r="E197" s="6"/>
      <c r="F197" s="6"/>
    </row>
    <row r="198" spans="1:6" ht="15.6" customHeight="1" x14ac:dyDescent="0.35">
      <c r="B198" s="6"/>
      <c r="C198" s="6"/>
      <c r="D198" s="6"/>
      <c r="E198" s="6"/>
      <c r="F198" s="6"/>
    </row>
    <row r="199" spans="1:6" ht="15.6" customHeight="1" x14ac:dyDescent="0.35">
      <c r="B199" s="6"/>
      <c r="C199" s="6"/>
      <c r="D199" s="6"/>
      <c r="E199" s="6"/>
      <c r="F199" s="6"/>
    </row>
  </sheetData>
  <mergeCells count="198">
    <mergeCell ref="B129:C129"/>
    <mergeCell ref="B139:C139"/>
    <mergeCell ref="B140:C140"/>
    <mergeCell ref="B141:C141"/>
    <mergeCell ref="B142:C142"/>
    <mergeCell ref="B143:C143"/>
    <mergeCell ref="B144:C144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E175:F1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A145:B145"/>
    <mergeCell ref="C145:I145"/>
    <mergeCell ref="A146:I146"/>
    <mergeCell ref="H56:I56"/>
    <mergeCell ref="A46:I46"/>
    <mergeCell ref="A47:F47"/>
    <mergeCell ref="G47:I47"/>
    <mergeCell ref="A48:E49"/>
    <mergeCell ref="G48:I48"/>
    <mergeCell ref="G49:I49"/>
    <mergeCell ref="A54:A57"/>
    <mergeCell ref="B54:C57"/>
    <mergeCell ref="D55:I55"/>
    <mergeCell ref="D56:E56"/>
    <mergeCell ref="F56:G56"/>
    <mergeCell ref="A50:E52"/>
    <mergeCell ref="H50:I50"/>
    <mergeCell ref="H51:I51"/>
    <mergeCell ref="H52:I52"/>
    <mergeCell ref="A53:I53"/>
    <mergeCell ref="D54:I54"/>
    <mergeCell ref="B81:C81"/>
    <mergeCell ref="B82:C82"/>
    <mergeCell ref="B83:C83"/>
    <mergeCell ref="C43:D43"/>
    <mergeCell ref="E43:F43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39:I39"/>
    <mergeCell ref="A41:I41"/>
    <mergeCell ref="A42:I42"/>
    <mergeCell ref="A40:I40"/>
    <mergeCell ref="A185:C185"/>
    <mergeCell ref="D185:I185"/>
    <mergeCell ref="A177:C177"/>
    <mergeCell ref="D177:I177"/>
    <mergeCell ref="A178:I178"/>
    <mergeCell ref="A179:C179"/>
    <mergeCell ref="D179:I179"/>
    <mergeCell ref="G157:I157"/>
    <mergeCell ref="A159:D159"/>
    <mergeCell ref="A160:D160"/>
    <mergeCell ref="A161:I161"/>
    <mergeCell ref="A176:I176"/>
    <mergeCell ref="H170:I172"/>
    <mergeCell ref="C173:D173"/>
    <mergeCell ref="E173:F173"/>
    <mergeCell ref="H173:I173"/>
    <mergeCell ref="A170:A172"/>
    <mergeCell ref="B170:B172"/>
    <mergeCell ref="C170:D172"/>
    <mergeCell ref="E170:F172"/>
    <mergeCell ref="G170:G172"/>
    <mergeCell ref="C174:D174"/>
    <mergeCell ref="C175:D175"/>
    <mergeCell ref="E174:F174"/>
    <mergeCell ref="A3:I3"/>
    <mergeCell ref="A196:F196"/>
    <mergeCell ref="A187:I187"/>
    <mergeCell ref="A188:C188"/>
    <mergeCell ref="D188:F188"/>
    <mergeCell ref="G188:I188"/>
    <mergeCell ref="A189:C189"/>
    <mergeCell ref="D189:F189"/>
    <mergeCell ref="G189:I189"/>
    <mergeCell ref="A180:I180"/>
    <mergeCell ref="H174:I174"/>
    <mergeCell ref="H175:I175"/>
    <mergeCell ref="C166:D166"/>
    <mergeCell ref="A169:I169"/>
    <mergeCell ref="A162:A165"/>
    <mergeCell ref="B162:B165"/>
    <mergeCell ref="C162:I162"/>
    <mergeCell ref="A182:I182"/>
    <mergeCell ref="A184:I184"/>
    <mergeCell ref="A186:I186"/>
    <mergeCell ref="A181:C181"/>
    <mergeCell ref="D181:I181"/>
    <mergeCell ref="A183:C183"/>
    <mergeCell ref="D183:I183"/>
    <mergeCell ref="A2:I2"/>
    <mergeCell ref="C163:D165"/>
    <mergeCell ref="E163:E165"/>
    <mergeCell ref="F163:F165"/>
    <mergeCell ref="G163:G165"/>
    <mergeCell ref="H163:I163"/>
    <mergeCell ref="H164:I164"/>
    <mergeCell ref="C167:D167"/>
    <mergeCell ref="C168:D168"/>
    <mergeCell ref="A148:A149"/>
    <mergeCell ref="B148:B149"/>
    <mergeCell ref="C148:I148"/>
    <mergeCell ref="A147:I147"/>
    <mergeCell ref="A158:I158"/>
    <mergeCell ref="A152:C153"/>
    <mergeCell ref="D152:I152"/>
    <mergeCell ref="D153:I153"/>
    <mergeCell ref="A154:I154"/>
    <mergeCell ref="A155:D155"/>
    <mergeCell ref="E155:I155"/>
    <mergeCell ref="A156:D157"/>
    <mergeCell ref="E156:F156"/>
    <mergeCell ref="G156:I156"/>
    <mergeCell ref="E157:F157"/>
  </mergeCells>
  <hyperlinks>
    <hyperlink ref="G189" r:id="rId1"/>
    <hyperlink ref="E173" r:id="rId2"/>
    <hyperlink ref="E174" r:id="rId3"/>
    <hyperlink ref="E175" r:id="rId4"/>
  </hyperlinks>
  <printOptions horizontalCentered="1" verticalCentered="1"/>
  <pageMargins left="0" right="0" top="0" bottom="0" header="0" footer="0"/>
  <pageSetup paperSize="9" scale="74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2019-11-22T05:04:51Z</cp:lastPrinted>
  <dcterms:created xsi:type="dcterms:W3CDTF">2017-08-04T13:39:10Z</dcterms:created>
  <dcterms:modified xsi:type="dcterms:W3CDTF">2021-04-15T05:00:44Z</dcterms:modified>
</cp:coreProperties>
</file>